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calcChain.xml><?xml version="1.0" encoding="utf-8"?>
<calcChain xmlns="http://schemas.openxmlformats.org/spreadsheetml/2006/main">
  <c r="H5" i="2" l="1"/>
  <c r="I2" i="3"/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2" i="3"/>
  <c r="H3" i="2"/>
  <c r="H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" i="2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1" i="4"/>
  <c r="B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2" i="3"/>
  <c r="J2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2" i="3"/>
  <c r="I99" i="3" l="1"/>
  <c r="I91" i="3"/>
  <c r="I83" i="3"/>
  <c r="I79" i="3"/>
  <c r="I75" i="3"/>
  <c r="I67" i="3"/>
  <c r="I63" i="3"/>
  <c r="I59" i="3"/>
  <c r="I55" i="3"/>
  <c r="I51" i="3"/>
  <c r="I47" i="3"/>
  <c r="I43" i="3"/>
  <c r="I39" i="3"/>
  <c r="I35" i="3"/>
  <c r="I27" i="3"/>
  <c r="I23" i="3"/>
  <c r="I19" i="3"/>
  <c r="I15" i="3"/>
  <c r="I11" i="3"/>
  <c r="I7" i="3"/>
  <c r="I3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101" i="3"/>
  <c r="I89" i="3"/>
  <c r="I69" i="3"/>
  <c r="I37" i="3"/>
  <c r="I97" i="3"/>
  <c r="I93" i="3"/>
  <c r="I85" i="3"/>
  <c r="I81" i="3"/>
  <c r="I77" i="3"/>
  <c r="I73" i="3"/>
  <c r="I65" i="3"/>
  <c r="I61" i="3"/>
  <c r="I57" i="3"/>
  <c r="I53" i="3"/>
  <c r="I49" i="3"/>
  <c r="I45" i="3"/>
  <c r="I41" i="3"/>
  <c r="I33" i="3"/>
  <c r="I29" i="3"/>
  <c r="I25" i="3"/>
  <c r="I21" i="3"/>
  <c r="I17" i="3"/>
  <c r="I13" i="3"/>
  <c r="I9" i="3"/>
  <c r="I5" i="3"/>
  <c r="I100" i="3"/>
  <c r="J100" i="3" s="1"/>
  <c r="I96" i="3"/>
  <c r="I92" i="3"/>
  <c r="I88" i="3"/>
  <c r="I84" i="3"/>
  <c r="J84" i="3" s="1"/>
  <c r="I80" i="3"/>
  <c r="I76" i="3"/>
  <c r="I72" i="3"/>
  <c r="I68" i="3"/>
  <c r="J68" i="3" s="1"/>
  <c r="I64" i="3"/>
  <c r="I60" i="3"/>
  <c r="I56" i="3"/>
  <c r="I52" i="3"/>
  <c r="J52" i="3" s="1"/>
  <c r="I48" i="3"/>
  <c r="I44" i="3"/>
  <c r="I40" i="3"/>
  <c r="I36" i="3"/>
  <c r="J36" i="3" s="1"/>
  <c r="I32" i="3"/>
  <c r="I28" i="3"/>
  <c r="I24" i="3"/>
  <c r="I20" i="3"/>
  <c r="J20" i="3" s="1"/>
  <c r="I16" i="3"/>
  <c r="I12" i="3"/>
  <c r="J12" i="3" s="1"/>
  <c r="I8" i="3"/>
  <c r="I4" i="3"/>
  <c r="J4" i="3" s="1"/>
  <c r="I95" i="3"/>
  <c r="I87" i="3"/>
  <c r="I71" i="3"/>
  <c r="I31" i="3"/>
  <c r="J31" i="3" s="1"/>
  <c r="J3" i="3"/>
  <c r="J5" i="3"/>
  <c r="J95" i="3"/>
  <c r="J97" i="3"/>
  <c r="J96" i="3"/>
  <c r="J92" i="3"/>
  <c r="J88" i="3"/>
  <c r="J80" i="3"/>
  <c r="J76" i="3"/>
  <c r="J72" i="3"/>
  <c r="J64" i="3"/>
  <c r="J60" i="3"/>
  <c r="J56" i="3"/>
  <c r="J48" i="3"/>
  <c r="J44" i="3"/>
  <c r="J40" i="3"/>
  <c r="J32" i="3"/>
  <c r="J28" i="3"/>
  <c r="J24" i="3"/>
  <c r="J16" i="3"/>
  <c r="J8" i="3"/>
  <c r="J99" i="3"/>
  <c r="J87" i="3"/>
  <c r="J83" i="3"/>
  <c r="J79" i="3"/>
  <c r="J75" i="3"/>
  <c r="J71" i="3"/>
  <c r="J67" i="3"/>
  <c r="J63" i="3"/>
  <c r="J59" i="3"/>
  <c r="J55" i="3"/>
  <c r="J51" i="3"/>
  <c r="J47" i="3"/>
  <c r="J43" i="3"/>
  <c r="J39" i="3"/>
  <c r="J35" i="3"/>
  <c r="J27" i="3"/>
  <c r="J23" i="3"/>
  <c r="J19" i="3"/>
  <c r="J15" i="3"/>
  <c r="J11" i="3"/>
  <c r="J7" i="3"/>
  <c r="J91" i="3"/>
  <c r="J98" i="3"/>
  <c r="J94" i="3"/>
  <c r="J90" i="3"/>
  <c r="J86" i="3"/>
  <c r="J82" i="3"/>
  <c r="J78" i="3"/>
  <c r="J74" i="3"/>
  <c r="J70" i="3"/>
  <c r="J66" i="3"/>
  <c r="J62" i="3"/>
  <c r="J58" i="3"/>
  <c r="J54" i="3"/>
  <c r="J50" i="3"/>
  <c r="J46" i="3"/>
  <c r="J42" i="3"/>
  <c r="J38" i="3"/>
  <c r="J34" i="3"/>
  <c r="J30" i="3"/>
  <c r="J26" i="3"/>
  <c r="J22" i="3"/>
  <c r="J18" i="3"/>
  <c r="J14" i="3"/>
  <c r="J10" i="3"/>
  <c r="J6" i="3"/>
  <c r="J101" i="3"/>
  <c r="J93" i="3"/>
  <c r="J89" i="3"/>
  <c r="J85" i="3"/>
  <c r="J81" i="3"/>
  <c r="J77" i="3"/>
  <c r="J73" i="3"/>
  <c r="J69" i="3"/>
  <c r="J65" i="3"/>
  <c r="J61" i="3"/>
  <c r="J57" i="3"/>
  <c r="J53" i="3"/>
  <c r="J49" i="3"/>
  <c r="J45" i="3"/>
  <c r="J41" i="3"/>
  <c r="J37" i="3"/>
  <c r="J33" i="3"/>
  <c r="J29" i="3"/>
  <c r="J25" i="3"/>
  <c r="J21" i="3"/>
  <c r="J17" i="3"/>
  <c r="J13" i="3"/>
  <c r="J9" i="3"/>
  <c r="E25" i="2" l="1"/>
  <c r="F25" i="2" s="1"/>
  <c r="G25" i="2" s="1"/>
  <c r="E3" i="2"/>
  <c r="F3" i="2" s="1"/>
  <c r="G3" i="2" s="1"/>
  <c r="E4" i="2"/>
  <c r="F4" i="2" s="1"/>
  <c r="G4" i="2" s="1"/>
  <c r="E5" i="2"/>
  <c r="F5" i="2" s="1"/>
  <c r="G5" i="2" s="1"/>
  <c r="E6" i="2"/>
  <c r="F6" i="2" s="1"/>
  <c r="G6" i="2" s="1"/>
  <c r="E7" i="2"/>
  <c r="F7" i="2" s="1"/>
  <c r="G7" i="2" s="1"/>
  <c r="E8" i="2"/>
  <c r="F8" i="2" s="1"/>
  <c r="G8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" i="2"/>
  <c r="F2" i="2" s="1"/>
  <c r="G2" i="2" s="1"/>
  <c r="B21" i="2" l="1"/>
  <c r="C21" i="2" s="1"/>
  <c r="B22" i="2"/>
  <c r="C22" i="2" s="1"/>
  <c r="B23" i="2"/>
  <c r="C23" i="2" s="1"/>
  <c r="B24" i="2"/>
  <c r="C24" i="2" s="1"/>
  <c r="B25" i="2"/>
  <c r="C25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" i="2"/>
  <c r="C2" i="2" s="1"/>
  <c r="F7" i="1" l="1"/>
  <c r="G7" i="1" s="1"/>
  <c r="F12" i="1" l="1"/>
  <c r="G12" i="1" s="1"/>
  <c r="F8" i="1"/>
  <c r="G8" i="1" s="1"/>
  <c r="F15" i="1"/>
  <c r="G15" i="1" s="1"/>
  <c r="F10" i="1"/>
  <c r="G10" i="1" s="1"/>
  <c r="F6" i="1"/>
  <c r="G6" i="1" s="1"/>
  <c r="F11" i="1"/>
  <c r="G11" i="1" s="1"/>
  <c r="F13" i="1"/>
  <c r="G13" i="1" s="1"/>
  <c r="F14" i="1"/>
  <c r="G14" i="1" s="1"/>
  <c r="F9" i="1"/>
  <c r="G9" i="1" s="1"/>
</calcChain>
</file>

<file path=xl/sharedStrings.xml><?xml version="1.0" encoding="utf-8"?>
<sst xmlns="http://schemas.openxmlformats.org/spreadsheetml/2006/main" count="50" uniqueCount="50">
  <si>
    <t>mark sheet for class VI-A</t>
  </si>
  <si>
    <t>ROLL NO</t>
  </si>
  <si>
    <t>Ahmed</t>
  </si>
  <si>
    <t>Batool</t>
  </si>
  <si>
    <t>Danish</t>
  </si>
  <si>
    <t>Erum</t>
  </si>
  <si>
    <t>Fahad</t>
  </si>
  <si>
    <t>Ghalib</t>
  </si>
  <si>
    <t>Hammad</t>
  </si>
  <si>
    <t>Imran</t>
  </si>
  <si>
    <t>Junaid</t>
  </si>
  <si>
    <t>Abdullah</t>
  </si>
  <si>
    <t>Name</t>
  </si>
  <si>
    <t>English</t>
  </si>
  <si>
    <t>Mathes</t>
  </si>
  <si>
    <t>Science</t>
  </si>
  <si>
    <t>Total</t>
  </si>
  <si>
    <t>Percentage</t>
  </si>
  <si>
    <t>1st</t>
  </si>
  <si>
    <t>3rd</t>
  </si>
  <si>
    <t>4th</t>
  </si>
  <si>
    <t>5th</t>
  </si>
  <si>
    <t>6th</t>
  </si>
  <si>
    <t>7th</t>
  </si>
  <si>
    <t>8th</t>
  </si>
  <si>
    <t>9th</t>
  </si>
  <si>
    <t>10th</t>
  </si>
  <si>
    <t>2nd</t>
  </si>
  <si>
    <t>Rank</t>
  </si>
  <si>
    <t>roll no</t>
  </si>
  <si>
    <t>math</t>
  </si>
  <si>
    <t>science</t>
  </si>
  <si>
    <t>urdu</t>
  </si>
  <si>
    <t>english</t>
  </si>
  <si>
    <t>sociel studies</t>
  </si>
  <si>
    <t>computer</t>
  </si>
  <si>
    <t>total</t>
  </si>
  <si>
    <t>percentage</t>
  </si>
  <si>
    <t>Result</t>
  </si>
  <si>
    <t>Grades</t>
  </si>
  <si>
    <t>rank</t>
  </si>
  <si>
    <t>principle</t>
  </si>
  <si>
    <t>year</t>
  </si>
  <si>
    <t>rate</t>
  </si>
  <si>
    <t>S.I</t>
  </si>
  <si>
    <t>8/100</t>
  </si>
  <si>
    <t>6.25/100</t>
  </si>
  <si>
    <t>5/100</t>
  </si>
  <si>
    <t>5.5/100</t>
  </si>
  <si>
    <t>3.5/100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</si>
</sst>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/>
      </font>
      <fill>
        <patternFill>
          <bgColor theme="3" tint="-0.499984740745262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B15" sqref="B15"/>
    </sheetView>
  </sheetViews>
  <sheetFormatPr defaultRowHeight="15" x14ac:dyDescent="0.25"/>
  <cols>
    <col min="1" max="3" width="9.140625" customWidth="1"/>
    <col min="7" max="7" width="10.7109375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2"/>
      <c r="C3" s="2"/>
      <c r="D3" s="2"/>
      <c r="E3" s="2"/>
      <c r="F3" s="2"/>
      <c r="G3" s="2"/>
      <c r="H3" s="2"/>
    </row>
    <row r="4" spans="1:8" ht="15" customHeight="1" x14ac:dyDescent="0.25">
      <c r="A4" s="2"/>
      <c r="B4" s="2"/>
      <c r="C4" s="2"/>
      <c r="D4" s="2"/>
      <c r="E4" s="2"/>
      <c r="F4" s="2"/>
      <c r="G4" s="2"/>
      <c r="H4" s="2"/>
    </row>
    <row r="5" spans="1:8" ht="15" customHeight="1" x14ac:dyDescent="0.25">
      <c r="A5" t="s">
        <v>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28</v>
      </c>
    </row>
    <row r="6" spans="1:8" ht="15" customHeight="1" x14ac:dyDescent="0.25">
      <c r="A6">
        <v>7</v>
      </c>
      <c r="B6" t="s">
        <v>8</v>
      </c>
      <c r="C6">
        <v>93</v>
      </c>
      <c r="D6">
        <v>94</v>
      </c>
      <c r="E6">
        <v>75</v>
      </c>
      <c r="F6">
        <f t="shared" ref="F6:F15" si="0">C6+D6+E6</f>
        <v>262</v>
      </c>
      <c r="G6">
        <f t="shared" ref="G6:G15" si="1">ROUND(F6/300*100,2)</f>
        <v>87.33</v>
      </c>
      <c r="H6" t="s">
        <v>18</v>
      </c>
    </row>
    <row r="7" spans="1:8" ht="15" customHeight="1" x14ac:dyDescent="0.25">
      <c r="A7">
        <v>4</v>
      </c>
      <c r="B7" t="s">
        <v>5</v>
      </c>
      <c r="C7">
        <v>91</v>
      </c>
      <c r="D7">
        <v>92</v>
      </c>
      <c r="E7">
        <v>73</v>
      </c>
      <c r="F7">
        <f t="shared" si="0"/>
        <v>256</v>
      </c>
      <c r="G7">
        <f t="shared" si="1"/>
        <v>85.33</v>
      </c>
      <c r="H7" t="s">
        <v>27</v>
      </c>
    </row>
    <row r="8" spans="1:8" ht="15" customHeight="1" x14ac:dyDescent="0.25">
      <c r="A8">
        <v>3</v>
      </c>
      <c r="B8" t="s">
        <v>4</v>
      </c>
      <c r="C8">
        <v>90</v>
      </c>
      <c r="D8">
        <v>91</v>
      </c>
      <c r="E8">
        <v>72</v>
      </c>
      <c r="F8">
        <f t="shared" si="0"/>
        <v>253</v>
      </c>
      <c r="G8">
        <f t="shared" si="1"/>
        <v>84.33</v>
      </c>
      <c r="H8" t="s">
        <v>19</v>
      </c>
    </row>
    <row r="9" spans="1:8" ht="15" customHeight="1" x14ac:dyDescent="0.25">
      <c r="A9">
        <v>1</v>
      </c>
      <c r="B9" t="s">
        <v>2</v>
      </c>
      <c r="C9">
        <v>88</v>
      </c>
      <c r="D9">
        <v>89</v>
      </c>
      <c r="E9">
        <v>70</v>
      </c>
      <c r="F9">
        <f t="shared" si="0"/>
        <v>247</v>
      </c>
      <c r="G9">
        <f t="shared" si="1"/>
        <v>82.33</v>
      </c>
      <c r="H9" t="s">
        <v>20</v>
      </c>
    </row>
    <row r="10" spans="1:8" ht="15" customHeight="1" x14ac:dyDescent="0.25">
      <c r="A10">
        <v>6</v>
      </c>
      <c r="B10" t="s">
        <v>7</v>
      </c>
      <c r="C10">
        <v>87</v>
      </c>
      <c r="D10">
        <v>88</v>
      </c>
      <c r="E10">
        <v>69</v>
      </c>
      <c r="F10">
        <f t="shared" si="0"/>
        <v>244</v>
      </c>
      <c r="G10">
        <f t="shared" si="1"/>
        <v>81.33</v>
      </c>
      <c r="H10" t="s">
        <v>21</v>
      </c>
    </row>
    <row r="11" spans="1:8" ht="15" customHeight="1" x14ac:dyDescent="0.25">
      <c r="A11">
        <v>8</v>
      </c>
      <c r="B11" t="s">
        <v>9</v>
      </c>
      <c r="C11">
        <v>85</v>
      </c>
      <c r="D11">
        <v>85</v>
      </c>
      <c r="E11">
        <v>66</v>
      </c>
      <c r="F11">
        <f t="shared" si="0"/>
        <v>236</v>
      </c>
      <c r="G11">
        <f t="shared" si="1"/>
        <v>78.67</v>
      </c>
      <c r="H11" t="s">
        <v>23</v>
      </c>
    </row>
    <row r="12" spans="1:8" ht="15" customHeight="1" x14ac:dyDescent="0.25">
      <c r="A12">
        <v>2</v>
      </c>
      <c r="B12" t="s">
        <v>3</v>
      </c>
      <c r="C12">
        <v>83</v>
      </c>
      <c r="D12">
        <v>84</v>
      </c>
      <c r="E12">
        <v>65</v>
      </c>
      <c r="F12">
        <f t="shared" si="0"/>
        <v>232</v>
      </c>
      <c r="G12">
        <f t="shared" si="1"/>
        <v>77.33</v>
      </c>
      <c r="H12" t="s">
        <v>24</v>
      </c>
    </row>
    <row r="13" spans="1:8" ht="15" customHeight="1" x14ac:dyDescent="0.25">
      <c r="A13">
        <v>9</v>
      </c>
      <c r="B13" t="s">
        <v>10</v>
      </c>
      <c r="C13">
        <v>83</v>
      </c>
      <c r="D13">
        <v>83</v>
      </c>
      <c r="E13">
        <v>64</v>
      </c>
      <c r="F13">
        <f t="shared" si="0"/>
        <v>230</v>
      </c>
      <c r="G13">
        <f t="shared" si="1"/>
        <v>76.67</v>
      </c>
      <c r="H13" t="s">
        <v>25</v>
      </c>
    </row>
    <row r="14" spans="1:8" ht="15" customHeight="1" x14ac:dyDescent="0.25">
      <c r="A14">
        <v>10</v>
      </c>
      <c r="B14" t="s">
        <v>11</v>
      </c>
      <c r="C14">
        <v>82</v>
      </c>
      <c r="D14">
        <v>80</v>
      </c>
      <c r="E14">
        <v>79</v>
      </c>
      <c r="F14">
        <f t="shared" si="0"/>
        <v>241</v>
      </c>
      <c r="G14">
        <f t="shared" si="1"/>
        <v>80.33</v>
      </c>
      <c r="H14" t="s">
        <v>22</v>
      </c>
    </row>
    <row r="15" spans="1:8" ht="15" customHeight="1" x14ac:dyDescent="0.25">
      <c r="A15">
        <v>5</v>
      </c>
      <c r="B15" t="s">
        <v>6</v>
      </c>
      <c r="C15">
        <v>81</v>
      </c>
      <c r="D15">
        <v>82</v>
      </c>
      <c r="E15">
        <v>63</v>
      </c>
      <c r="F15">
        <f t="shared" si="0"/>
        <v>226</v>
      </c>
      <c r="G15">
        <f t="shared" si="1"/>
        <v>75.33</v>
      </c>
      <c r="H15" t="s">
        <v>26</v>
      </c>
    </row>
  </sheetData>
  <sortState ref="A6:H15">
    <sortCondition descending="1" ref="C6:C15"/>
  </sortState>
  <mergeCells count="1">
    <mergeCell ref="A1:H4"/>
  </mergeCells>
  <conditionalFormatting sqref="G6:G15">
    <cfRule type="top10" dxfId="6" priority="1" rank="1"/>
    <cfRule type="top10" priority="3" rank="1"/>
    <cfRule type="top10" priority="4" rank="1"/>
  </conditionalFormatting>
  <conditionalFormatting sqref="H6:H15">
    <cfRule type="top10" priority="2" rank="1"/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H5" sqref="H5"/>
    </sheetView>
  </sheetViews>
  <sheetFormatPr defaultRowHeight="15" x14ac:dyDescent="0.25"/>
  <cols>
    <col min="1" max="4" width="9.140625" customWidth="1"/>
    <col min="7" max="10" width="9.140625" customWidth="1"/>
  </cols>
  <sheetData>
    <row r="1" spans="1:8" ht="15" customHeight="1" x14ac:dyDescent="0.25"/>
    <row r="2" spans="1:8" x14ac:dyDescent="0.25">
      <c r="A2">
        <v>80</v>
      </c>
      <c r="B2">
        <f>A2*1.2459</f>
        <v>99.671999999999997</v>
      </c>
      <c r="C2">
        <f>ROUND(B2,1)</f>
        <v>99.7</v>
      </c>
      <c r="D2">
        <v>1</v>
      </c>
      <c r="E2">
        <f t="shared" ref="E2:E25" si="0">IF(A2&gt;=75,A2*2,A2*3)</f>
        <v>160</v>
      </c>
      <c r="F2">
        <f t="shared" ref="F2:F25" si="1">IF(E2&gt;=175,A2*2,A2*3)</f>
        <v>240</v>
      </c>
      <c r="G2" t="str">
        <f>IF(F2&gt;=150,"pass","fail")</f>
        <v>pass</v>
      </c>
      <c r="H2">
        <f>ROUND(IF(F2&gt;=160,F2/3,F2/2),0)</f>
        <v>80</v>
      </c>
    </row>
    <row r="3" spans="1:8" x14ac:dyDescent="0.25">
      <c r="A3">
        <v>50</v>
      </c>
      <c r="B3">
        <f t="shared" ref="B3:B25" si="2">A3*1.2459</f>
        <v>62.295000000000002</v>
      </c>
      <c r="C3">
        <f t="shared" ref="C3:C25" si="3">ROUND(B3,1)</f>
        <v>62.3</v>
      </c>
      <c r="D3">
        <v>2</v>
      </c>
      <c r="E3">
        <f t="shared" si="0"/>
        <v>150</v>
      </c>
      <c r="F3">
        <f t="shared" si="1"/>
        <v>150</v>
      </c>
      <c r="G3" t="str">
        <f t="shared" ref="G3:G25" si="4">IF(F3&gt;=150,"pass","fail")</f>
        <v>pass</v>
      </c>
      <c r="H3">
        <f t="shared" ref="H3:H25" si="5">ROUND(IF(F3&gt;=160,F3/3,F3/2),0)</f>
        <v>75</v>
      </c>
    </row>
    <row r="4" spans="1:8" x14ac:dyDescent="0.25">
      <c r="A4">
        <v>56</v>
      </c>
      <c r="B4">
        <f t="shared" si="2"/>
        <v>69.770399999999995</v>
      </c>
      <c r="C4">
        <f t="shared" si="3"/>
        <v>69.8</v>
      </c>
      <c r="D4">
        <v>3</v>
      </c>
      <c r="E4">
        <f t="shared" si="0"/>
        <v>168</v>
      </c>
      <c r="F4">
        <f t="shared" si="1"/>
        <v>168</v>
      </c>
      <c r="G4" t="str">
        <f t="shared" si="4"/>
        <v>pass</v>
      </c>
      <c r="H4">
        <f t="shared" si="5"/>
        <v>56</v>
      </c>
    </row>
    <row r="5" spans="1:8" x14ac:dyDescent="0.25">
      <c r="A5">
        <v>67</v>
      </c>
      <c r="B5">
        <f t="shared" si="2"/>
        <v>83.475300000000004</v>
      </c>
      <c r="C5">
        <f t="shared" si="3"/>
        <v>83.5</v>
      </c>
      <c r="D5">
        <v>4</v>
      </c>
      <c r="E5">
        <f t="shared" si="0"/>
        <v>201</v>
      </c>
      <c r="F5">
        <f t="shared" si="1"/>
        <v>134</v>
      </c>
      <c r="G5" t="str">
        <f t="shared" si="4"/>
        <v>fail</v>
      </c>
      <c r="H5">
        <f>ROUND(IF(F5&gt;=160,F5/3,F5/2),0)</f>
        <v>67</v>
      </c>
    </row>
    <row r="6" spans="1:8" x14ac:dyDescent="0.25">
      <c r="A6">
        <v>81</v>
      </c>
      <c r="B6">
        <f t="shared" si="2"/>
        <v>100.9179</v>
      </c>
      <c r="C6">
        <f t="shared" si="3"/>
        <v>100.9</v>
      </c>
      <c r="D6">
        <v>5</v>
      </c>
      <c r="E6">
        <f t="shared" si="0"/>
        <v>162</v>
      </c>
      <c r="F6">
        <f t="shared" si="1"/>
        <v>243</v>
      </c>
      <c r="G6" t="str">
        <f t="shared" si="4"/>
        <v>pass</v>
      </c>
      <c r="H6">
        <f t="shared" si="5"/>
        <v>81</v>
      </c>
    </row>
    <row r="7" spans="1:8" x14ac:dyDescent="0.25">
      <c r="A7">
        <v>94</v>
      </c>
      <c r="B7">
        <f t="shared" si="2"/>
        <v>117.1146</v>
      </c>
      <c r="C7">
        <f t="shared" si="3"/>
        <v>117.1</v>
      </c>
      <c r="D7">
        <v>6</v>
      </c>
      <c r="E7">
        <f t="shared" si="0"/>
        <v>188</v>
      </c>
      <c r="F7">
        <f t="shared" si="1"/>
        <v>188</v>
      </c>
      <c r="G7" t="str">
        <f t="shared" si="4"/>
        <v>pass</v>
      </c>
      <c r="H7">
        <f t="shared" si="5"/>
        <v>63</v>
      </c>
    </row>
    <row r="8" spans="1:8" x14ac:dyDescent="0.25">
      <c r="A8">
        <v>78</v>
      </c>
      <c r="B8">
        <f t="shared" si="2"/>
        <v>97.180199999999999</v>
      </c>
      <c r="C8">
        <f t="shared" si="3"/>
        <v>97.2</v>
      </c>
      <c r="D8">
        <v>7</v>
      </c>
      <c r="E8">
        <f t="shared" si="0"/>
        <v>156</v>
      </c>
      <c r="F8">
        <f t="shared" si="1"/>
        <v>234</v>
      </c>
      <c r="G8" t="str">
        <f t="shared" si="4"/>
        <v>pass</v>
      </c>
      <c r="H8">
        <f t="shared" si="5"/>
        <v>78</v>
      </c>
    </row>
    <row r="9" spans="1:8" x14ac:dyDescent="0.25">
      <c r="A9">
        <v>72</v>
      </c>
      <c r="B9">
        <f t="shared" si="2"/>
        <v>89.704800000000006</v>
      </c>
      <c r="C9">
        <f t="shared" si="3"/>
        <v>89.7</v>
      </c>
      <c r="D9">
        <v>8</v>
      </c>
      <c r="E9">
        <f t="shared" si="0"/>
        <v>216</v>
      </c>
      <c r="F9">
        <f t="shared" si="1"/>
        <v>144</v>
      </c>
      <c r="G9" t="str">
        <f t="shared" si="4"/>
        <v>fail</v>
      </c>
      <c r="H9">
        <f t="shared" si="5"/>
        <v>72</v>
      </c>
    </row>
    <row r="10" spans="1:8" x14ac:dyDescent="0.25">
      <c r="A10">
        <v>84</v>
      </c>
      <c r="B10">
        <f t="shared" si="2"/>
        <v>104.65560000000001</v>
      </c>
      <c r="C10">
        <f t="shared" si="3"/>
        <v>104.7</v>
      </c>
      <c r="D10">
        <v>9</v>
      </c>
      <c r="E10">
        <f t="shared" si="0"/>
        <v>168</v>
      </c>
      <c r="F10">
        <f t="shared" si="1"/>
        <v>252</v>
      </c>
      <c r="G10" t="str">
        <f t="shared" si="4"/>
        <v>pass</v>
      </c>
      <c r="H10">
        <f t="shared" si="5"/>
        <v>84</v>
      </c>
    </row>
    <row r="11" spans="1:8" x14ac:dyDescent="0.25">
      <c r="A11">
        <v>72</v>
      </c>
      <c r="B11">
        <f t="shared" si="2"/>
        <v>89.704800000000006</v>
      </c>
      <c r="C11">
        <f t="shared" si="3"/>
        <v>89.7</v>
      </c>
      <c r="D11">
        <v>10</v>
      </c>
      <c r="E11">
        <f t="shared" si="0"/>
        <v>216</v>
      </c>
      <c r="F11">
        <f t="shared" si="1"/>
        <v>144</v>
      </c>
      <c r="G11" t="str">
        <f t="shared" si="4"/>
        <v>fail</v>
      </c>
      <c r="H11">
        <f t="shared" si="5"/>
        <v>72</v>
      </c>
    </row>
    <row r="12" spans="1:8" x14ac:dyDescent="0.25">
      <c r="A12">
        <v>82</v>
      </c>
      <c r="B12">
        <f t="shared" si="2"/>
        <v>102.16379999999999</v>
      </c>
      <c r="C12">
        <f t="shared" si="3"/>
        <v>102.2</v>
      </c>
      <c r="D12">
        <v>11</v>
      </c>
      <c r="E12">
        <f t="shared" si="0"/>
        <v>164</v>
      </c>
      <c r="F12">
        <f t="shared" si="1"/>
        <v>246</v>
      </c>
      <c r="G12" t="str">
        <f t="shared" si="4"/>
        <v>pass</v>
      </c>
      <c r="H12">
        <f t="shared" si="5"/>
        <v>82</v>
      </c>
    </row>
    <row r="13" spans="1:8" x14ac:dyDescent="0.25">
      <c r="A13">
        <v>64</v>
      </c>
      <c r="B13">
        <f t="shared" si="2"/>
        <v>79.7376</v>
      </c>
      <c r="C13">
        <f t="shared" si="3"/>
        <v>79.7</v>
      </c>
      <c r="D13">
        <v>12</v>
      </c>
      <c r="E13">
        <f t="shared" si="0"/>
        <v>192</v>
      </c>
      <c r="F13">
        <f t="shared" si="1"/>
        <v>128</v>
      </c>
      <c r="G13" t="str">
        <f t="shared" si="4"/>
        <v>fail</v>
      </c>
      <c r="H13">
        <f t="shared" si="5"/>
        <v>64</v>
      </c>
    </row>
    <row r="14" spans="1:8" x14ac:dyDescent="0.25">
      <c r="A14">
        <v>59</v>
      </c>
      <c r="B14">
        <f t="shared" si="2"/>
        <v>73.508099999999999</v>
      </c>
      <c r="C14">
        <f t="shared" si="3"/>
        <v>73.5</v>
      </c>
      <c r="D14">
        <v>13</v>
      </c>
      <c r="E14">
        <f t="shared" si="0"/>
        <v>177</v>
      </c>
      <c r="F14">
        <f t="shared" si="1"/>
        <v>118</v>
      </c>
      <c r="G14" t="str">
        <f t="shared" si="4"/>
        <v>fail</v>
      </c>
      <c r="H14">
        <f t="shared" si="5"/>
        <v>59</v>
      </c>
    </row>
    <row r="15" spans="1:8" x14ac:dyDescent="0.25">
      <c r="A15">
        <v>60</v>
      </c>
      <c r="B15">
        <f t="shared" si="2"/>
        <v>74.754000000000005</v>
      </c>
      <c r="C15">
        <f t="shared" si="3"/>
        <v>74.8</v>
      </c>
      <c r="D15">
        <v>14</v>
      </c>
      <c r="E15">
        <f t="shared" si="0"/>
        <v>180</v>
      </c>
      <c r="F15">
        <f t="shared" si="1"/>
        <v>120</v>
      </c>
      <c r="G15" t="str">
        <f t="shared" si="4"/>
        <v>fail</v>
      </c>
      <c r="H15">
        <f t="shared" si="5"/>
        <v>60</v>
      </c>
    </row>
    <row r="16" spans="1:8" x14ac:dyDescent="0.25">
      <c r="A16">
        <v>68</v>
      </c>
      <c r="B16">
        <f t="shared" si="2"/>
        <v>84.721199999999996</v>
      </c>
      <c r="C16">
        <f t="shared" si="3"/>
        <v>84.7</v>
      </c>
      <c r="D16">
        <v>15</v>
      </c>
      <c r="E16">
        <f t="shared" si="0"/>
        <v>204</v>
      </c>
      <c r="F16">
        <f t="shared" si="1"/>
        <v>136</v>
      </c>
      <c r="G16" t="str">
        <f t="shared" si="4"/>
        <v>fail</v>
      </c>
      <c r="H16">
        <f t="shared" si="5"/>
        <v>68</v>
      </c>
    </row>
    <row r="17" spans="1:8" x14ac:dyDescent="0.25">
      <c r="A17">
        <v>82</v>
      </c>
      <c r="B17">
        <f t="shared" si="2"/>
        <v>102.16379999999999</v>
      </c>
      <c r="C17">
        <f t="shared" si="3"/>
        <v>102.2</v>
      </c>
      <c r="D17">
        <v>16</v>
      </c>
      <c r="E17">
        <f t="shared" si="0"/>
        <v>164</v>
      </c>
      <c r="F17">
        <f t="shared" si="1"/>
        <v>246</v>
      </c>
      <c r="G17" t="str">
        <f t="shared" si="4"/>
        <v>pass</v>
      </c>
      <c r="H17">
        <f t="shared" si="5"/>
        <v>82</v>
      </c>
    </row>
    <row r="18" spans="1:8" x14ac:dyDescent="0.25">
      <c r="A18">
        <v>98</v>
      </c>
      <c r="B18">
        <f t="shared" si="2"/>
        <v>122.09820000000001</v>
      </c>
      <c r="C18">
        <f t="shared" si="3"/>
        <v>122.1</v>
      </c>
      <c r="D18">
        <v>17</v>
      </c>
      <c r="E18">
        <f t="shared" si="0"/>
        <v>196</v>
      </c>
      <c r="F18">
        <f t="shared" si="1"/>
        <v>196</v>
      </c>
      <c r="G18" t="str">
        <f t="shared" si="4"/>
        <v>pass</v>
      </c>
      <c r="H18">
        <f t="shared" si="5"/>
        <v>65</v>
      </c>
    </row>
    <row r="19" spans="1:8" x14ac:dyDescent="0.25">
      <c r="A19">
        <v>76</v>
      </c>
      <c r="B19">
        <f t="shared" si="2"/>
        <v>94.688400000000001</v>
      </c>
      <c r="C19">
        <f t="shared" si="3"/>
        <v>94.7</v>
      </c>
      <c r="D19">
        <v>18</v>
      </c>
      <c r="E19">
        <f t="shared" si="0"/>
        <v>152</v>
      </c>
      <c r="F19">
        <f t="shared" si="1"/>
        <v>228</v>
      </c>
      <c r="G19" t="str">
        <f t="shared" si="4"/>
        <v>pass</v>
      </c>
      <c r="H19">
        <f t="shared" si="5"/>
        <v>76</v>
      </c>
    </row>
    <row r="20" spans="1:8" x14ac:dyDescent="0.25">
      <c r="A20">
        <v>63</v>
      </c>
      <c r="B20">
        <f t="shared" si="2"/>
        <v>78.491699999999994</v>
      </c>
      <c r="C20">
        <f t="shared" si="3"/>
        <v>78.5</v>
      </c>
      <c r="D20">
        <v>19</v>
      </c>
      <c r="E20">
        <f t="shared" si="0"/>
        <v>189</v>
      </c>
      <c r="F20">
        <f t="shared" si="1"/>
        <v>126</v>
      </c>
      <c r="G20" t="str">
        <f t="shared" si="4"/>
        <v>fail</v>
      </c>
      <c r="H20">
        <f t="shared" si="5"/>
        <v>63</v>
      </c>
    </row>
    <row r="21" spans="1:8" x14ac:dyDescent="0.25">
      <c r="A21">
        <v>66</v>
      </c>
      <c r="B21">
        <f>A21*1.2459</f>
        <v>82.229399999999998</v>
      </c>
      <c r="C21">
        <f t="shared" si="3"/>
        <v>82.2</v>
      </c>
      <c r="D21">
        <v>20</v>
      </c>
      <c r="E21">
        <f t="shared" si="0"/>
        <v>198</v>
      </c>
      <c r="F21">
        <f t="shared" si="1"/>
        <v>132</v>
      </c>
      <c r="G21" t="str">
        <f t="shared" si="4"/>
        <v>fail</v>
      </c>
      <c r="H21">
        <f t="shared" si="5"/>
        <v>66</v>
      </c>
    </row>
    <row r="22" spans="1:8" x14ac:dyDescent="0.25">
      <c r="A22">
        <v>51</v>
      </c>
      <c r="B22">
        <f t="shared" si="2"/>
        <v>63.540900000000001</v>
      </c>
      <c r="C22">
        <f t="shared" si="3"/>
        <v>63.5</v>
      </c>
      <c r="D22">
        <v>21</v>
      </c>
      <c r="E22">
        <f t="shared" si="0"/>
        <v>153</v>
      </c>
      <c r="F22">
        <f t="shared" si="1"/>
        <v>153</v>
      </c>
      <c r="G22" t="str">
        <f t="shared" si="4"/>
        <v>pass</v>
      </c>
      <c r="H22">
        <f t="shared" si="5"/>
        <v>77</v>
      </c>
    </row>
    <row r="23" spans="1:8" x14ac:dyDescent="0.25">
      <c r="A23">
        <v>55</v>
      </c>
      <c r="B23">
        <f t="shared" si="2"/>
        <v>68.524500000000003</v>
      </c>
      <c r="C23">
        <f t="shared" si="3"/>
        <v>68.5</v>
      </c>
      <c r="D23">
        <v>22</v>
      </c>
      <c r="E23">
        <f t="shared" si="0"/>
        <v>165</v>
      </c>
      <c r="F23">
        <f t="shared" si="1"/>
        <v>165</v>
      </c>
      <c r="G23" t="str">
        <f t="shared" si="4"/>
        <v>pass</v>
      </c>
      <c r="H23">
        <f t="shared" si="5"/>
        <v>55</v>
      </c>
    </row>
    <row r="24" spans="1:8" x14ac:dyDescent="0.25">
      <c r="A24">
        <v>51</v>
      </c>
      <c r="B24">
        <f t="shared" si="2"/>
        <v>63.540900000000001</v>
      </c>
      <c r="C24">
        <f t="shared" si="3"/>
        <v>63.5</v>
      </c>
      <c r="D24">
        <v>23</v>
      </c>
      <c r="E24">
        <f t="shared" si="0"/>
        <v>153</v>
      </c>
      <c r="F24">
        <f t="shared" si="1"/>
        <v>153</v>
      </c>
      <c r="G24" t="str">
        <f t="shared" si="4"/>
        <v>pass</v>
      </c>
      <c r="H24">
        <f t="shared" si="5"/>
        <v>77</v>
      </c>
    </row>
    <row r="25" spans="1:8" x14ac:dyDescent="0.25">
      <c r="A25">
        <v>72</v>
      </c>
      <c r="B25">
        <f t="shared" si="2"/>
        <v>89.704800000000006</v>
      </c>
      <c r="C25">
        <f t="shared" si="3"/>
        <v>89.7</v>
      </c>
      <c r="D25">
        <v>24</v>
      </c>
      <c r="E25">
        <f t="shared" si="0"/>
        <v>216</v>
      </c>
      <c r="F25">
        <f t="shared" si="1"/>
        <v>144</v>
      </c>
      <c r="G25" t="str">
        <f t="shared" si="4"/>
        <v>fail</v>
      </c>
      <c r="H25">
        <f t="shared" si="5"/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90" zoomScaleNormal="90" workbookViewId="0">
      <selection activeCell="T7" sqref="T7"/>
    </sheetView>
  </sheetViews>
  <sheetFormatPr defaultRowHeight="15" x14ac:dyDescent="0.25"/>
  <cols>
    <col min="6" max="6" width="13.42578125" customWidth="1"/>
    <col min="7" max="7" width="9.42578125" customWidth="1"/>
    <col min="9" max="9" width="11.28515625" customWidth="1"/>
    <col min="17" max="17" width="9.140625" customWidth="1"/>
  </cols>
  <sheetData>
    <row r="1" spans="1:12" ht="33" customHeight="1" x14ac:dyDescent="0.25">
      <c r="A1" s="3" t="s">
        <v>29</v>
      </c>
      <c r="B1" s="3" t="s">
        <v>30</v>
      </c>
      <c r="C1" s="3" t="s">
        <v>31</v>
      </c>
      <c r="D1" s="3" t="s">
        <v>32</v>
      </c>
      <c r="E1" s="3" t="s">
        <v>33</v>
      </c>
      <c r="F1" s="3" t="s">
        <v>34</v>
      </c>
      <c r="G1" s="3" t="s">
        <v>35</v>
      </c>
      <c r="H1" s="3" t="s">
        <v>36</v>
      </c>
      <c r="I1" s="3" t="s">
        <v>37</v>
      </c>
      <c r="J1" s="3" t="s">
        <v>38</v>
      </c>
      <c r="K1" s="3" t="s">
        <v>40</v>
      </c>
      <c r="L1" s="3" t="s">
        <v>39</v>
      </c>
    </row>
    <row r="2" spans="1:12" x14ac:dyDescent="0.25">
      <c r="A2">
        <v>1</v>
      </c>
      <c r="B2">
        <v>89</v>
      </c>
      <c r="C2">
        <v>87</v>
      </c>
      <c r="D2">
        <v>45</v>
      </c>
      <c r="E2">
        <v>69</v>
      </c>
      <c r="F2">
        <v>33</v>
      </c>
      <c r="G2">
        <v>42</v>
      </c>
      <c r="H2">
        <f t="shared" ref="H2:H33" si="0">SUM(B2:G2)</f>
        <v>365</v>
      </c>
      <c r="I2">
        <f>ROUND(H2/600*100,2)</f>
        <v>60.83</v>
      </c>
      <c r="J2" t="str">
        <f>IF(AND(B2&gt;=33,C2&gt;=33,D2&gt;=33,E2&gt;=33,F2&gt;=33,G2&gt;=33,I2&gt;=40),"pass","fail")</f>
        <v>pass</v>
      </c>
      <c r="K2">
        <f>RANK(H2,$H$2:$H$101,0)</f>
        <v>65</v>
      </c>
      <c r="L2" t="str">
        <f>IF(I2&gt;=80,"A",IF(I2&gt;=70,"B",IF(I2&gt;=60,"C",IF(I2&gt;=50,"D",IF(I2&gt;=40,"E","F")))))</f>
        <v>C</v>
      </c>
    </row>
    <row r="3" spans="1:12" x14ac:dyDescent="0.25">
      <c r="A3">
        <v>2</v>
      </c>
      <c r="B3">
        <v>51</v>
      </c>
      <c r="C3">
        <v>68</v>
      </c>
      <c r="D3">
        <v>44</v>
      </c>
      <c r="E3">
        <v>39</v>
      </c>
      <c r="F3">
        <v>30</v>
      </c>
      <c r="G3">
        <v>26</v>
      </c>
      <c r="H3">
        <f t="shared" si="0"/>
        <v>258</v>
      </c>
      <c r="I3">
        <f t="shared" ref="I3:I33" si="1">ROUND(H3/600*100,2)</f>
        <v>43</v>
      </c>
      <c r="J3" t="str">
        <f t="shared" ref="J3:J33" si="2">IF(AND(B3&gt;=33,C3&gt;=33,D3&gt;=33,E3&gt;=33,F3&gt;=33,G3&gt;=33,I3&gt;=40),"pass","fail")</f>
        <v>fail</v>
      </c>
      <c r="K3">
        <f t="shared" ref="K3:K66" si="3">RANK(H3,$H$2:$H$101,0)</f>
        <v>99</v>
      </c>
      <c r="L3" t="str">
        <f t="shared" ref="L3:L66" si="4">IF(I3&gt;=80,"A",IF(I3&gt;=70,"B",IF(I3&gt;=60,"C",IF(I3&gt;=50,"D",IF(I3&gt;=40,"E","F")))))</f>
        <v>E</v>
      </c>
    </row>
    <row r="4" spans="1:12" x14ac:dyDescent="0.25">
      <c r="A4">
        <v>3</v>
      </c>
      <c r="B4">
        <v>90</v>
      </c>
      <c r="C4">
        <v>32</v>
      </c>
      <c r="D4">
        <v>96</v>
      </c>
      <c r="E4">
        <v>68</v>
      </c>
      <c r="F4">
        <v>89</v>
      </c>
      <c r="G4">
        <v>61</v>
      </c>
      <c r="H4">
        <f t="shared" si="0"/>
        <v>436</v>
      </c>
      <c r="I4">
        <f t="shared" si="1"/>
        <v>72.67</v>
      </c>
      <c r="J4" t="str">
        <f t="shared" si="2"/>
        <v>fail</v>
      </c>
      <c r="K4">
        <f t="shared" si="3"/>
        <v>15</v>
      </c>
      <c r="L4" t="str">
        <f t="shared" si="4"/>
        <v>B</v>
      </c>
    </row>
    <row r="5" spans="1:12" x14ac:dyDescent="0.25">
      <c r="A5">
        <v>4</v>
      </c>
      <c r="B5">
        <v>57</v>
      </c>
      <c r="C5">
        <v>54</v>
      </c>
      <c r="D5">
        <v>97</v>
      </c>
      <c r="E5">
        <v>54</v>
      </c>
      <c r="F5">
        <v>40</v>
      </c>
      <c r="G5">
        <v>100</v>
      </c>
      <c r="H5">
        <f t="shared" si="0"/>
        <v>402</v>
      </c>
      <c r="I5">
        <f t="shared" si="1"/>
        <v>67</v>
      </c>
      <c r="J5" t="str">
        <f t="shared" si="2"/>
        <v>pass</v>
      </c>
      <c r="K5">
        <f t="shared" si="3"/>
        <v>32</v>
      </c>
      <c r="L5" t="str">
        <f t="shared" si="4"/>
        <v>C</v>
      </c>
    </row>
    <row r="6" spans="1:12" x14ac:dyDescent="0.25">
      <c r="A6">
        <v>5</v>
      </c>
      <c r="B6">
        <v>69</v>
      </c>
      <c r="C6">
        <v>37</v>
      </c>
      <c r="D6">
        <v>62</v>
      </c>
      <c r="E6">
        <v>60</v>
      </c>
      <c r="F6">
        <v>27</v>
      </c>
      <c r="G6">
        <v>66</v>
      </c>
      <c r="H6">
        <f t="shared" si="0"/>
        <v>321</v>
      </c>
      <c r="I6">
        <f t="shared" si="1"/>
        <v>53.5</v>
      </c>
      <c r="J6" t="str">
        <f t="shared" si="2"/>
        <v>fail</v>
      </c>
      <c r="K6">
        <f t="shared" si="3"/>
        <v>87</v>
      </c>
      <c r="L6" t="str">
        <f t="shared" si="4"/>
        <v>D</v>
      </c>
    </row>
    <row r="7" spans="1:12" x14ac:dyDescent="0.25">
      <c r="A7">
        <v>6</v>
      </c>
      <c r="B7">
        <v>47</v>
      </c>
      <c r="C7">
        <v>65</v>
      </c>
      <c r="D7">
        <v>40</v>
      </c>
      <c r="E7">
        <v>99</v>
      </c>
      <c r="F7">
        <v>89</v>
      </c>
      <c r="G7">
        <v>45</v>
      </c>
      <c r="H7">
        <f t="shared" si="0"/>
        <v>385</v>
      </c>
      <c r="I7">
        <f t="shared" si="1"/>
        <v>64.17</v>
      </c>
      <c r="J7" t="str">
        <f t="shared" si="2"/>
        <v>pass</v>
      </c>
      <c r="K7">
        <f t="shared" si="3"/>
        <v>47</v>
      </c>
      <c r="L7" t="str">
        <f t="shared" si="4"/>
        <v>C</v>
      </c>
    </row>
    <row r="8" spans="1:12" x14ac:dyDescent="0.25">
      <c r="A8">
        <v>7</v>
      </c>
      <c r="B8">
        <v>89</v>
      </c>
      <c r="C8">
        <v>62</v>
      </c>
      <c r="D8">
        <v>91</v>
      </c>
      <c r="E8">
        <v>85</v>
      </c>
      <c r="F8">
        <v>69</v>
      </c>
      <c r="G8">
        <v>66</v>
      </c>
      <c r="H8">
        <f t="shared" si="0"/>
        <v>462</v>
      </c>
      <c r="I8">
        <f t="shared" si="1"/>
        <v>77</v>
      </c>
      <c r="J8" t="str">
        <f t="shared" si="2"/>
        <v>pass</v>
      </c>
      <c r="K8">
        <f t="shared" si="3"/>
        <v>7</v>
      </c>
      <c r="L8" t="str">
        <f t="shared" si="4"/>
        <v>B</v>
      </c>
    </row>
    <row r="9" spans="1:12" x14ac:dyDescent="0.25">
      <c r="A9">
        <v>8</v>
      </c>
      <c r="B9">
        <v>99</v>
      </c>
      <c r="C9">
        <v>38</v>
      </c>
      <c r="D9">
        <v>36</v>
      </c>
      <c r="E9">
        <v>60</v>
      </c>
      <c r="F9">
        <v>26</v>
      </c>
      <c r="G9">
        <v>61</v>
      </c>
      <c r="H9">
        <f t="shared" si="0"/>
        <v>320</v>
      </c>
      <c r="I9">
        <f t="shared" si="1"/>
        <v>53.33</v>
      </c>
      <c r="J9" t="str">
        <f t="shared" si="2"/>
        <v>fail</v>
      </c>
      <c r="K9">
        <f t="shared" si="3"/>
        <v>89</v>
      </c>
      <c r="L9" t="str">
        <f t="shared" si="4"/>
        <v>D</v>
      </c>
    </row>
    <row r="10" spans="1:12" x14ac:dyDescent="0.25">
      <c r="A10">
        <v>9</v>
      </c>
      <c r="B10">
        <v>80</v>
      </c>
      <c r="C10">
        <v>96</v>
      </c>
      <c r="D10">
        <v>85</v>
      </c>
      <c r="E10">
        <v>78</v>
      </c>
      <c r="F10">
        <v>89</v>
      </c>
      <c r="G10">
        <v>82</v>
      </c>
      <c r="H10">
        <f t="shared" si="0"/>
        <v>510</v>
      </c>
      <c r="I10">
        <f t="shared" si="1"/>
        <v>85</v>
      </c>
      <c r="J10" t="str">
        <f t="shared" si="2"/>
        <v>pass</v>
      </c>
      <c r="K10">
        <f t="shared" si="3"/>
        <v>2</v>
      </c>
      <c r="L10" t="str">
        <f t="shared" si="4"/>
        <v>A</v>
      </c>
    </row>
    <row r="11" spans="1:12" x14ac:dyDescent="0.25">
      <c r="A11">
        <v>10</v>
      </c>
      <c r="B11">
        <v>45</v>
      </c>
      <c r="C11">
        <v>90</v>
      </c>
      <c r="D11">
        <v>76</v>
      </c>
      <c r="E11">
        <v>71</v>
      </c>
      <c r="F11">
        <v>42</v>
      </c>
      <c r="G11">
        <v>51</v>
      </c>
      <c r="H11">
        <f t="shared" si="0"/>
        <v>375</v>
      </c>
      <c r="I11">
        <f t="shared" si="1"/>
        <v>62.5</v>
      </c>
      <c r="J11" t="str">
        <f t="shared" si="2"/>
        <v>pass</v>
      </c>
      <c r="K11">
        <f t="shared" si="3"/>
        <v>56</v>
      </c>
      <c r="L11" t="str">
        <f t="shared" si="4"/>
        <v>C</v>
      </c>
    </row>
    <row r="12" spans="1:12" x14ac:dyDescent="0.25">
      <c r="A12">
        <v>11</v>
      </c>
      <c r="B12">
        <v>85</v>
      </c>
      <c r="C12">
        <v>26</v>
      </c>
      <c r="D12">
        <v>94</v>
      </c>
      <c r="E12">
        <v>55</v>
      </c>
      <c r="F12">
        <v>80</v>
      </c>
      <c r="G12">
        <v>34</v>
      </c>
      <c r="H12">
        <f t="shared" si="0"/>
        <v>374</v>
      </c>
      <c r="I12">
        <f t="shared" si="1"/>
        <v>62.33</v>
      </c>
      <c r="J12" t="str">
        <f t="shared" si="2"/>
        <v>fail</v>
      </c>
      <c r="K12">
        <f t="shared" si="3"/>
        <v>57</v>
      </c>
      <c r="L12" t="str">
        <f t="shared" si="4"/>
        <v>C</v>
      </c>
    </row>
    <row r="13" spans="1:12" ht="15" customHeight="1" x14ac:dyDescent="0.25">
      <c r="A13">
        <v>12</v>
      </c>
      <c r="B13">
        <v>46</v>
      </c>
      <c r="C13">
        <v>96</v>
      </c>
      <c r="D13">
        <v>55</v>
      </c>
      <c r="E13">
        <v>91</v>
      </c>
      <c r="F13">
        <v>70</v>
      </c>
      <c r="G13">
        <v>34</v>
      </c>
      <c r="H13">
        <f t="shared" si="0"/>
        <v>392</v>
      </c>
      <c r="I13">
        <f t="shared" si="1"/>
        <v>65.33</v>
      </c>
      <c r="J13" t="str">
        <f t="shared" si="2"/>
        <v>pass</v>
      </c>
      <c r="K13">
        <f t="shared" si="3"/>
        <v>42</v>
      </c>
      <c r="L13" t="str">
        <f t="shared" si="4"/>
        <v>C</v>
      </c>
    </row>
    <row r="14" spans="1:12" x14ac:dyDescent="0.25">
      <c r="A14">
        <v>13</v>
      </c>
      <c r="B14">
        <v>98</v>
      </c>
      <c r="C14">
        <v>52</v>
      </c>
      <c r="D14">
        <v>99</v>
      </c>
      <c r="E14">
        <v>27</v>
      </c>
      <c r="F14">
        <v>91</v>
      </c>
      <c r="G14">
        <v>54</v>
      </c>
      <c r="H14">
        <f t="shared" si="0"/>
        <v>421</v>
      </c>
      <c r="I14">
        <f t="shared" si="1"/>
        <v>70.17</v>
      </c>
      <c r="J14" t="str">
        <f t="shared" si="2"/>
        <v>fail</v>
      </c>
      <c r="K14">
        <f t="shared" si="3"/>
        <v>21</v>
      </c>
      <c r="L14" t="str">
        <f t="shared" si="4"/>
        <v>B</v>
      </c>
    </row>
    <row r="15" spans="1:12" x14ac:dyDescent="0.25">
      <c r="A15">
        <v>14</v>
      </c>
      <c r="B15">
        <v>70</v>
      </c>
      <c r="C15">
        <v>65</v>
      </c>
      <c r="D15">
        <v>55</v>
      </c>
      <c r="E15">
        <v>49</v>
      </c>
      <c r="F15">
        <v>95</v>
      </c>
      <c r="G15">
        <v>92</v>
      </c>
      <c r="H15">
        <f t="shared" si="0"/>
        <v>426</v>
      </c>
      <c r="I15">
        <f t="shared" si="1"/>
        <v>71</v>
      </c>
      <c r="J15" t="str">
        <f t="shared" si="2"/>
        <v>pass</v>
      </c>
      <c r="K15">
        <f t="shared" si="3"/>
        <v>19</v>
      </c>
      <c r="L15" t="str">
        <f t="shared" si="4"/>
        <v>B</v>
      </c>
    </row>
    <row r="16" spans="1:12" x14ac:dyDescent="0.25">
      <c r="A16">
        <v>15</v>
      </c>
      <c r="B16">
        <v>61</v>
      </c>
      <c r="C16">
        <v>49</v>
      </c>
      <c r="D16">
        <v>78</v>
      </c>
      <c r="E16">
        <v>76</v>
      </c>
      <c r="F16">
        <v>40</v>
      </c>
      <c r="G16">
        <v>88</v>
      </c>
      <c r="H16">
        <f t="shared" si="0"/>
        <v>392</v>
      </c>
      <c r="I16">
        <f t="shared" si="1"/>
        <v>65.33</v>
      </c>
      <c r="J16" t="str">
        <f t="shared" si="2"/>
        <v>pass</v>
      </c>
      <c r="K16">
        <f t="shared" si="3"/>
        <v>42</v>
      </c>
      <c r="L16" t="str">
        <f t="shared" si="4"/>
        <v>C</v>
      </c>
    </row>
    <row r="17" spans="1:12" x14ac:dyDescent="0.25">
      <c r="A17">
        <v>16</v>
      </c>
      <c r="B17">
        <v>48</v>
      </c>
      <c r="C17">
        <v>54</v>
      </c>
      <c r="D17">
        <v>95</v>
      </c>
      <c r="E17">
        <v>59</v>
      </c>
      <c r="F17">
        <v>26</v>
      </c>
      <c r="G17">
        <v>78</v>
      </c>
      <c r="H17">
        <f t="shared" si="0"/>
        <v>360</v>
      </c>
      <c r="I17">
        <f t="shared" si="1"/>
        <v>60</v>
      </c>
      <c r="J17" t="str">
        <f t="shared" si="2"/>
        <v>fail</v>
      </c>
      <c r="K17">
        <f t="shared" si="3"/>
        <v>68</v>
      </c>
      <c r="L17" t="str">
        <f t="shared" si="4"/>
        <v>C</v>
      </c>
    </row>
    <row r="18" spans="1:12" x14ac:dyDescent="0.25">
      <c r="A18">
        <v>17</v>
      </c>
      <c r="B18">
        <v>77</v>
      </c>
      <c r="C18">
        <v>82</v>
      </c>
      <c r="D18">
        <v>45</v>
      </c>
      <c r="E18">
        <v>70</v>
      </c>
      <c r="F18">
        <v>81</v>
      </c>
      <c r="G18">
        <v>52</v>
      </c>
      <c r="H18">
        <f t="shared" si="0"/>
        <v>407</v>
      </c>
      <c r="I18">
        <f t="shared" si="1"/>
        <v>67.83</v>
      </c>
      <c r="J18" t="str">
        <f t="shared" si="2"/>
        <v>pass</v>
      </c>
      <c r="K18">
        <f t="shared" si="3"/>
        <v>30</v>
      </c>
      <c r="L18" t="str">
        <f t="shared" si="4"/>
        <v>C</v>
      </c>
    </row>
    <row r="19" spans="1:12" x14ac:dyDescent="0.25">
      <c r="A19">
        <v>18</v>
      </c>
      <c r="B19">
        <v>55</v>
      </c>
      <c r="C19">
        <v>45</v>
      </c>
      <c r="D19">
        <v>67</v>
      </c>
      <c r="E19">
        <v>86</v>
      </c>
      <c r="F19">
        <v>35</v>
      </c>
      <c r="G19">
        <v>56</v>
      </c>
      <c r="H19">
        <f t="shared" si="0"/>
        <v>344</v>
      </c>
      <c r="I19">
        <f t="shared" si="1"/>
        <v>57.33</v>
      </c>
      <c r="J19" t="str">
        <f t="shared" si="2"/>
        <v>pass</v>
      </c>
      <c r="K19">
        <f t="shared" si="3"/>
        <v>76</v>
      </c>
      <c r="L19" t="str">
        <f t="shared" si="4"/>
        <v>D</v>
      </c>
    </row>
    <row r="20" spans="1:12" x14ac:dyDescent="0.25">
      <c r="A20">
        <v>19</v>
      </c>
      <c r="B20">
        <v>66</v>
      </c>
      <c r="C20">
        <v>86</v>
      </c>
      <c r="D20">
        <v>32</v>
      </c>
      <c r="E20">
        <v>32</v>
      </c>
      <c r="F20">
        <v>80</v>
      </c>
      <c r="G20">
        <v>39</v>
      </c>
      <c r="H20">
        <f t="shared" si="0"/>
        <v>335</v>
      </c>
      <c r="I20">
        <f t="shared" si="1"/>
        <v>55.83</v>
      </c>
      <c r="J20" t="str">
        <f t="shared" si="2"/>
        <v>fail</v>
      </c>
      <c r="K20">
        <f t="shared" si="3"/>
        <v>78</v>
      </c>
      <c r="L20" t="str">
        <f t="shared" si="4"/>
        <v>D</v>
      </c>
    </row>
    <row r="21" spans="1:12" x14ac:dyDescent="0.25">
      <c r="A21">
        <v>20</v>
      </c>
      <c r="B21">
        <v>87</v>
      </c>
      <c r="C21">
        <v>60</v>
      </c>
      <c r="D21">
        <v>43</v>
      </c>
      <c r="E21">
        <v>57</v>
      </c>
      <c r="F21">
        <v>82</v>
      </c>
      <c r="G21">
        <v>72</v>
      </c>
      <c r="H21">
        <f t="shared" si="0"/>
        <v>401</v>
      </c>
      <c r="I21">
        <f t="shared" si="1"/>
        <v>66.83</v>
      </c>
      <c r="J21" t="str">
        <f t="shared" si="2"/>
        <v>pass</v>
      </c>
      <c r="K21">
        <f t="shared" si="3"/>
        <v>34</v>
      </c>
      <c r="L21" t="str">
        <f t="shared" si="4"/>
        <v>C</v>
      </c>
    </row>
    <row r="22" spans="1:12" x14ac:dyDescent="0.25">
      <c r="A22">
        <v>21</v>
      </c>
      <c r="B22">
        <v>78</v>
      </c>
      <c r="C22">
        <v>86</v>
      </c>
      <c r="D22">
        <v>94</v>
      </c>
      <c r="E22">
        <v>26</v>
      </c>
      <c r="F22">
        <v>69</v>
      </c>
      <c r="G22">
        <v>25</v>
      </c>
      <c r="H22">
        <f t="shared" si="0"/>
        <v>378</v>
      </c>
      <c r="I22">
        <f t="shared" si="1"/>
        <v>63</v>
      </c>
      <c r="J22" t="str">
        <f t="shared" si="2"/>
        <v>fail</v>
      </c>
      <c r="K22">
        <f t="shared" si="3"/>
        <v>55</v>
      </c>
      <c r="L22" t="str">
        <f t="shared" si="4"/>
        <v>C</v>
      </c>
    </row>
    <row r="23" spans="1:12" x14ac:dyDescent="0.25">
      <c r="A23">
        <v>22</v>
      </c>
      <c r="B23">
        <v>43</v>
      </c>
      <c r="C23">
        <v>87</v>
      </c>
      <c r="D23">
        <v>98</v>
      </c>
      <c r="E23">
        <v>74</v>
      </c>
      <c r="F23">
        <v>100</v>
      </c>
      <c r="G23">
        <v>76</v>
      </c>
      <c r="H23">
        <f t="shared" si="0"/>
        <v>478</v>
      </c>
      <c r="I23">
        <f t="shared" si="1"/>
        <v>79.67</v>
      </c>
      <c r="J23" t="str">
        <f t="shared" si="2"/>
        <v>pass</v>
      </c>
      <c r="K23">
        <f t="shared" si="3"/>
        <v>5</v>
      </c>
      <c r="L23" t="str">
        <f t="shared" si="4"/>
        <v>B</v>
      </c>
    </row>
    <row r="24" spans="1:12" x14ac:dyDescent="0.25">
      <c r="A24">
        <v>23</v>
      </c>
      <c r="B24">
        <v>68</v>
      </c>
      <c r="C24">
        <v>50</v>
      </c>
      <c r="D24">
        <v>72</v>
      </c>
      <c r="E24">
        <v>88</v>
      </c>
      <c r="F24">
        <v>28</v>
      </c>
      <c r="G24">
        <v>94</v>
      </c>
      <c r="H24">
        <f t="shared" si="0"/>
        <v>400</v>
      </c>
      <c r="I24">
        <f t="shared" si="1"/>
        <v>66.67</v>
      </c>
      <c r="J24" t="str">
        <f t="shared" si="2"/>
        <v>fail</v>
      </c>
      <c r="K24">
        <f t="shared" si="3"/>
        <v>36</v>
      </c>
      <c r="L24" t="str">
        <f t="shared" si="4"/>
        <v>C</v>
      </c>
    </row>
    <row r="25" spans="1:12" x14ac:dyDescent="0.25">
      <c r="A25">
        <v>24</v>
      </c>
      <c r="B25">
        <v>87</v>
      </c>
      <c r="C25">
        <v>100</v>
      </c>
      <c r="D25">
        <v>57</v>
      </c>
      <c r="E25">
        <v>37</v>
      </c>
      <c r="F25">
        <v>34</v>
      </c>
      <c r="G25">
        <v>99</v>
      </c>
      <c r="H25">
        <f t="shared" si="0"/>
        <v>414</v>
      </c>
      <c r="I25">
        <f t="shared" si="1"/>
        <v>69</v>
      </c>
      <c r="J25" t="str">
        <f t="shared" si="2"/>
        <v>pass</v>
      </c>
      <c r="K25">
        <f t="shared" si="3"/>
        <v>24</v>
      </c>
      <c r="L25" t="str">
        <f t="shared" si="4"/>
        <v>C</v>
      </c>
    </row>
    <row r="26" spans="1:12" x14ac:dyDescent="0.25">
      <c r="A26">
        <v>25</v>
      </c>
      <c r="B26">
        <v>72</v>
      </c>
      <c r="C26">
        <v>49</v>
      </c>
      <c r="D26">
        <v>59</v>
      </c>
      <c r="E26">
        <v>28</v>
      </c>
      <c r="F26">
        <v>79</v>
      </c>
      <c r="G26">
        <v>34</v>
      </c>
      <c r="H26">
        <f t="shared" si="0"/>
        <v>321</v>
      </c>
      <c r="I26">
        <f t="shared" si="1"/>
        <v>53.5</v>
      </c>
      <c r="J26" t="str">
        <f t="shared" si="2"/>
        <v>fail</v>
      </c>
      <c r="K26">
        <f t="shared" si="3"/>
        <v>87</v>
      </c>
      <c r="L26" t="str">
        <f t="shared" si="4"/>
        <v>D</v>
      </c>
    </row>
    <row r="27" spans="1:12" x14ac:dyDescent="0.25">
      <c r="A27">
        <v>26</v>
      </c>
      <c r="B27">
        <v>44</v>
      </c>
      <c r="C27">
        <v>73</v>
      </c>
      <c r="D27">
        <v>42</v>
      </c>
      <c r="E27">
        <v>97</v>
      </c>
      <c r="F27">
        <v>38</v>
      </c>
      <c r="G27">
        <v>55</v>
      </c>
      <c r="H27">
        <f t="shared" si="0"/>
        <v>349</v>
      </c>
      <c r="I27">
        <f t="shared" si="1"/>
        <v>58.17</v>
      </c>
      <c r="J27" t="str">
        <f t="shared" si="2"/>
        <v>pass</v>
      </c>
      <c r="K27">
        <f t="shared" si="3"/>
        <v>75</v>
      </c>
      <c r="L27" t="str">
        <f t="shared" si="4"/>
        <v>D</v>
      </c>
    </row>
    <row r="28" spans="1:12" x14ac:dyDescent="0.25">
      <c r="A28">
        <v>27</v>
      </c>
      <c r="B28">
        <v>52</v>
      </c>
      <c r="C28">
        <v>50</v>
      </c>
      <c r="D28">
        <v>82</v>
      </c>
      <c r="E28">
        <v>38</v>
      </c>
      <c r="F28">
        <v>29</v>
      </c>
      <c r="G28">
        <v>73</v>
      </c>
      <c r="H28">
        <f t="shared" si="0"/>
        <v>324</v>
      </c>
      <c r="I28">
        <f t="shared" si="1"/>
        <v>54</v>
      </c>
      <c r="J28" t="str">
        <f t="shared" si="2"/>
        <v>fail</v>
      </c>
      <c r="K28">
        <f t="shared" si="3"/>
        <v>85</v>
      </c>
      <c r="L28" t="str">
        <f t="shared" si="4"/>
        <v>D</v>
      </c>
    </row>
    <row r="29" spans="1:12" x14ac:dyDescent="0.25">
      <c r="A29">
        <v>28</v>
      </c>
      <c r="B29">
        <v>85</v>
      </c>
      <c r="C29">
        <v>57</v>
      </c>
      <c r="D29">
        <v>57</v>
      </c>
      <c r="E29">
        <v>55</v>
      </c>
      <c r="F29">
        <v>43</v>
      </c>
      <c r="G29">
        <v>100</v>
      </c>
      <c r="H29">
        <f t="shared" si="0"/>
        <v>397</v>
      </c>
      <c r="I29">
        <f t="shared" si="1"/>
        <v>66.17</v>
      </c>
      <c r="J29" t="str">
        <f t="shared" si="2"/>
        <v>pass</v>
      </c>
      <c r="K29">
        <f t="shared" si="3"/>
        <v>37</v>
      </c>
      <c r="L29" t="str">
        <f t="shared" si="4"/>
        <v>C</v>
      </c>
    </row>
    <row r="30" spans="1:12" x14ac:dyDescent="0.25">
      <c r="A30">
        <v>29</v>
      </c>
      <c r="B30">
        <v>52</v>
      </c>
      <c r="C30">
        <v>64</v>
      </c>
      <c r="D30">
        <v>55</v>
      </c>
      <c r="E30">
        <v>96</v>
      </c>
      <c r="F30">
        <v>28</v>
      </c>
      <c r="G30">
        <v>87</v>
      </c>
      <c r="H30">
        <f t="shared" si="0"/>
        <v>382</v>
      </c>
      <c r="I30">
        <f t="shared" si="1"/>
        <v>63.67</v>
      </c>
      <c r="J30" t="str">
        <f t="shared" si="2"/>
        <v>fail</v>
      </c>
      <c r="K30">
        <f t="shared" si="3"/>
        <v>49</v>
      </c>
      <c r="L30" t="str">
        <f t="shared" si="4"/>
        <v>C</v>
      </c>
    </row>
    <row r="31" spans="1:12" x14ac:dyDescent="0.25">
      <c r="A31">
        <v>30</v>
      </c>
      <c r="B31">
        <v>50</v>
      </c>
      <c r="C31">
        <v>31</v>
      </c>
      <c r="D31">
        <v>80</v>
      </c>
      <c r="E31">
        <v>83</v>
      </c>
      <c r="F31">
        <v>31</v>
      </c>
      <c r="G31">
        <v>48</v>
      </c>
      <c r="H31">
        <f t="shared" si="0"/>
        <v>323</v>
      </c>
      <c r="I31">
        <f t="shared" si="1"/>
        <v>53.83</v>
      </c>
      <c r="J31" t="str">
        <f t="shared" si="2"/>
        <v>fail</v>
      </c>
      <c r="K31">
        <f t="shared" si="3"/>
        <v>86</v>
      </c>
      <c r="L31" t="str">
        <f t="shared" si="4"/>
        <v>D</v>
      </c>
    </row>
    <row r="32" spans="1:12" x14ac:dyDescent="0.25">
      <c r="A32">
        <v>31</v>
      </c>
      <c r="B32">
        <v>59</v>
      </c>
      <c r="C32">
        <v>36</v>
      </c>
      <c r="D32">
        <v>41</v>
      </c>
      <c r="E32">
        <v>30</v>
      </c>
      <c r="F32">
        <v>70</v>
      </c>
      <c r="G32">
        <v>74</v>
      </c>
      <c r="H32">
        <f t="shared" si="0"/>
        <v>310</v>
      </c>
      <c r="I32">
        <f t="shared" si="1"/>
        <v>51.67</v>
      </c>
      <c r="J32" t="str">
        <f t="shared" si="2"/>
        <v>fail</v>
      </c>
      <c r="K32">
        <f t="shared" si="3"/>
        <v>91</v>
      </c>
      <c r="L32" t="str">
        <f t="shared" si="4"/>
        <v>D</v>
      </c>
    </row>
    <row r="33" spans="1:12" x14ac:dyDescent="0.25">
      <c r="A33">
        <v>32</v>
      </c>
      <c r="B33">
        <v>77</v>
      </c>
      <c r="C33">
        <v>61</v>
      </c>
      <c r="D33">
        <v>77</v>
      </c>
      <c r="E33">
        <v>94</v>
      </c>
      <c r="F33">
        <v>76</v>
      </c>
      <c r="G33">
        <v>65</v>
      </c>
      <c r="H33">
        <f t="shared" si="0"/>
        <v>450</v>
      </c>
      <c r="I33">
        <f t="shared" si="1"/>
        <v>75</v>
      </c>
      <c r="J33" t="str">
        <f t="shared" si="2"/>
        <v>pass</v>
      </c>
      <c r="K33">
        <f t="shared" si="3"/>
        <v>11</v>
      </c>
      <c r="L33" t="str">
        <f t="shared" si="4"/>
        <v>B</v>
      </c>
    </row>
    <row r="34" spans="1:12" x14ac:dyDescent="0.25">
      <c r="A34">
        <v>33</v>
      </c>
      <c r="B34">
        <v>43</v>
      </c>
      <c r="C34">
        <v>85</v>
      </c>
      <c r="D34">
        <v>60</v>
      </c>
      <c r="E34">
        <v>33</v>
      </c>
      <c r="F34">
        <v>47</v>
      </c>
      <c r="G34">
        <v>94</v>
      </c>
      <c r="H34">
        <f t="shared" ref="H34:H65" si="5">SUM(B34:G34)</f>
        <v>362</v>
      </c>
      <c r="I34">
        <f t="shared" ref="I34:I65" si="6">ROUND(H34/600*100,2)</f>
        <v>60.33</v>
      </c>
      <c r="J34" t="str">
        <f t="shared" ref="J34:J65" si="7">IF(AND(B34&gt;=33,C34&gt;=33,D34&gt;=33,E34&gt;=33,F34&gt;=33,G34&gt;=33,I34&gt;=40),"pass","fail")</f>
        <v>pass</v>
      </c>
      <c r="K34">
        <f t="shared" si="3"/>
        <v>67</v>
      </c>
      <c r="L34" t="str">
        <f t="shared" si="4"/>
        <v>C</v>
      </c>
    </row>
    <row r="35" spans="1:12" x14ac:dyDescent="0.25">
      <c r="A35">
        <v>34</v>
      </c>
      <c r="B35">
        <v>56</v>
      </c>
      <c r="C35">
        <v>37</v>
      </c>
      <c r="D35">
        <v>89</v>
      </c>
      <c r="E35">
        <v>98</v>
      </c>
      <c r="F35">
        <v>98</v>
      </c>
      <c r="G35">
        <v>58</v>
      </c>
      <c r="H35">
        <f t="shared" si="5"/>
        <v>436</v>
      </c>
      <c r="I35">
        <f t="shared" si="6"/>
        <v>72.67</v>
      </c>
      <c r="J35" t="str">
        <f t="shared" si="7"/>
        <v>pass</v>
      </c>
      <c r="K35">
        <f t="shared" si="3"/>
        <v>15</v>
      </c>
      <c r="L35" t="str">
        <f t="shared" si="4"/>
        <v>B</v>
      </c>
    </row>
    <row r="36" spans="1:12" x14ac:dyDescent="0.25">
      <c r="A36">
        <v>35</v>
      </c>
      <c r="B36">
        <v>100</v>
      </c>
      <c r="C36">
        <v>33</v>
      </c>
      <c r="D36">
        <v>93</v>
      </c>
      <c r="E36">
        <v>60</v>
      </c>
      <c r="F36">
        <v>79</v>
      </c>
      <c r="G36">
        <v>32</v>
      </c>
      <c r="H36">
        <f t="shared" si="5"/>
        <v>397</v>
      </c>
      <c r="I36">
        <f t="shared" si="6"/>
        <v>66.17</v>
      </c>
      <c r="J36" t="str">
        <f t="shared" si="7"/>
        <v>fail</v>
      </c>
      <c r="K36">
        <f t="shared" si="3"/>
        <v>37</v>
      </c>
      <c r="L36" t="str">
        <f t="shared" si="4"/>
        <v>C</v>
      </c>
    </row>
    <row r="37" spans="1:12" x14ac:dyDescent="0.25">
      <c r="A37">
        <v>36</v>
      </c>
      <c r="B37">
        <v>66</v>
      </c>
      <c r="C37">
        <v>75</v>
      </c>
      <c r="D37">
        <v>32</v>
      </c>
      <c r="E37">
        <v>51</v>
      </c>
      <c r="F37">
        <v>59</v>
      </c>
      <c r="G37">
        <v>43</v>
      </c>
      <c r="H37">
        <f t="shared" si="5"/>
        <v>326</v>
      </c>
      <c r="I37">
        <f t="shared" si="6"/>
        <v>54.33</v>
      </c>
      <c r="J37" t="str">
        <f t="shared" si="7"/>
        <v>fail</v>
      </c>
      <c r="K37">
        <f t="shared" si="3"/>
        <v>83</v>
      </c>
      <c r="L37" t="str">
        <f t="shared" si="4"/>
        <v>D</v>
      </c>
    </row>
    <row r="38" spans="1:12" x14ac:dyDescent="0.25">
      <c r="A38">
        <v>37</v>
      </c>
      <c r="B38">
        <v>91</v>
      </c>
      <c r="C38">
        <v>84</v>
      </c>
      <c r="D38">
        <v>64</v>
      </c>
      <c r="E38">
        <v>74</v>
      </c>
      <c r="F38">
        <v>86</v>
      </c>
      <c r="G38">
        <v>83</v>
      </c>
      <c r="H38">
        <f t="shared" si="5"/>
        <v>482</v>
      </c>
      <c r="I38">
        <f t="shared" si="6"/>
        <v>80.33</v>
      </c>
      <c r="J38" t="str">
        <f t="shared" si="7"/>
        <v>pass</v>
      </c>
      <c r="K38">
        <f t="shared" si="3"/>
        <v>3</v>
      </c>
      <c r="L38" t="str">
        <f t="shared" si="4"/>
        <v>A</v>
      </c>
    </row>
    <row r="39" spans="1:12" x14ac:dyDescent="0.25">
      <c r="A39">
        <v>38</v>
      </c>
      <c r="B39">
        <v>30</v>
      </c>
      <c r="C39">
        <v>81</v>
      </c>
      <c r="D39">
        <v>81</v>
      </c>
      <c r="E39">
        <v>77</v>
      </c>
      <c r="F39">
        <v>90</v>
      </c>
      <c r="G39">
        <v>77</v>
      </c>
      <c r="H39">
        <f t="shared" si="5"/>
        <v>436</v>
      </c>
      <c r="I39">
        <f t="shared" si="6"/>
        <v>72.67</v>
      </c>
      <c r="J39" t="str">
        <f t="shared" si="7"/>
        <v>fail</v>
      </c>
      <c r="K39">
        <f t="shared" si="3"/>
        <v>15</v>
      </c>
      <c r="L39" t="str">
        <f t="shared" si="4"/>
        <v>B</v>
      </c>
    </row>
    <row r="40" spans="1:12" x14ac:dyDescent="0.25">
      <c r="A40">
        <v>39</v>
      </c>
      <c r="B40">
        <v>80</v>
      </c>
      <c r="C40">
        <v>77</v>
      </c>
      <c r="D40">
        <v>97</v>
      </c>
      <c r="E40">
        <v>92</v>
      </c>
      <c r="F40">
        <v>63</v>
      </c>
      <c r="G40">
        <v>31</v>
      </c>
      <c r="H40">
        <f t="shared" si="5"/>
        <v>440</v>
      </c>
      <c r="I40">
        <f t="shared" si="6"/>
        <v>73.33</v>
      </c>
      <c r="J40" t="str">
        <f t="shared" si="7"/>
        <v>fail</v>
      </c>
      <c r="K40">
        <f t="shared" si="3"/>
        <v>13</v>
      </c>
      <c r="L40" t="str">
        <f t="shared" si="4"/>
        <v>B</v>
      </c>
    </row>
    <row r="41" spans="1:12" x14ac:dyDescent="0.25">
      <c r="A41">
        <v>40</v>
      </c>
      <c r="B41">
        <v>88</v>
      </c>
      <c r="C41">
        <v>66</v>
      </c>
      <c r="D41">
        <v>53</v>
      </c>
      <c r="E41">
        <v>43</v>
      </c>
      <c r="F41">
        <v>65</v>
      </c>
      <c r="G41">
        <v>59</v>
      </c>
      <c r="H41">
        <f t="shared" si="5"/>
        <v>374</v>
      </c>
      <c r="I41">
        <f t="shared" si="6"/>
        <v>62.33</v>
      </c>
      <c r="J41" t="str">
        <f t="shared" si="7"/>
        <v>pass</v>
      </c>
      <c r="K41">
        <f t="shared" si="3"/>
        <v>57</v>
      </c>
      <c r="L41" t="str">
        <f t="shared" si="4"/>
        <v>C</v>
      </c>
    </row>
    <row r="42" spans="1:12" x14ac:dyDescent="0.25">
      <c r="A42">
        <v>41</v>
      </c>
      <c r="B42">
        <v>39</v>
      </c>
      <c r="C42">
        <v>79</v>
      </c>
      <c r="D42">
        <v>85</v>
      </c>
      <c r="E42">
        <v>99</v>
      </c>
      <c r="F42">
        <v>32</v>
      </c>
      <c r="G42">
        <v>72</v>
      </c>
      <c r="H42">
        <f t="shared" si="5"/>
        <v>406</v>
      </c>
      <c r="I42">
        <f t="shared" si="6"/>
        <v>67.67</v>
      </c>
      <c r="J42" t="str">
        <f t="shared" si="7"/>
        <v>fail</v>
      </c>
      <c r="K42">
        <f t="shared" si="3"/>
        <v>31</v>
      </c>
      <c r="L42" t="str">
        <f t="shared" si="4"/>
        <v>C</v>
      </c>
    </row>
    <row r="43" spans="1:12" x14ac:dyDescent="0.25">
      <c r="A43">
        <v>42</v>
      </c>
      <c r="B43">
        <v>48</v>
      </c>
      <c r="C43">
        <v>28</v>
      </c>
      <c r="D43">
        <v>72</v>
      </c>
      <c r="E43">
        <v>28</v>
      </c>
      <c r="F43">
        <v>82</v>
      </c>
      <c r="G43">
        <v>92</v>
      </c>
      <c r="H43">
        <f t="shared" si="5"/>
        <v>350</v>
      </c>
      <c r="I43">
        <f t="shared" si="6"/>
        <v>58.33</v>
      </c>
      <c r="J43" t="str">
        <f t="shared" si="7"/>
        <v>fail</v>
      </c>
      <c r="K43">
        <f t="shared" si="3"/>
        <v>74</v>
      </c>
      <c r="L43" t="str">
        <f t="shared" si="4"/>
        <v>D</v>
      </c>
    </row>
    <row r="44" spans="1:12" x14ac:dyDescent="0.25">
      <c r="A44">
        <v>43</v>
      </c>
      <c r="B44">
        <v>45</v>
      </c>
      <c r="C44">
        <v>57</v>
      </c>
      <c r="D44">
        <v>58</v>
      </c>
      <c r="E44">
        <v>99</v>
      </c>
      <c r="F44">
        <v>97</v>
      </c>
      <c r="G44">
        <v>46</v>
      </c>
      <c r="H44">
        <f t="shared" si="5"/>
        <v>402</v>
      </c>
      <c r="I44">
        <f t="shared" si="6"/>
        <v>67</v>
      </c>
      <c r="J44" t="str">
        <f t="shared" si="7"/>
        <v>pass</v>
      </c>
      <c r="K44">
        <f t="shared" si="3"/>
        <v>32</v>
      </c>
      <c r="L44" t="str">
        <f t="shared" si="4"/>
        <v>C</v>
      </c>
    </row>
    <row r="45" spans="1:12" x14ac:dyDescent="0.25">
      <c r="A45">
        <v>44</v>
      </c>
      <c r="B45">
        <v>28</v>
      </c>
      <c r="C45">
        <v>87</v>
      </c>
      <c r="D45">
        <v>81</v>
      </c>
      <c r="E45">
        <v>99</v>
      </c>
      <c r="F45">
        <v>33</v>
      </c>
      <c r="G45">
        <v>83</v>
      </c>
      <c r="H45">
        <f t="shared" si="5"/>
        <v>411</v>
      </c>
      <c r="I45">
        <f t="shared" si="6"/>
        <v>68.5</v>
      </c>
      <c r="J45" t="str">
        <f t="shared" si="7"/>
        <v>fail</v>
      </c>
      <c r="K45">
        <f t="shared" si="3"/>
        <v>26</v>
      </c>
      <c r="L45" t="str">
        <f t="shared" si="4"/>
        <v>C</v>
      </c>
    </row>
    <row r="46" spans="1:12" x14ac:dyDescent="0.25">
      <c r="A46">
        <v>45</v>
      </c>
      <c r="B46">
        <v>35</v>
      </c>
      <c r="C46">
        <v>49</v>
      </c>
      <c r="D46">
        <v>65</v>
      </c>
      <c r="E46">
        <v>27</v>
      </c>
      <c r="F46">
        <v>63</v>
      </c>
      <c r="G46">
        <v>94</v>
      </c>
      <c r="H46">
        <f t="shared" si="5"/>
        <v>333</v>
      </c>
      <c r="I46">
        <f t="shared" si="6"/>
        <v>55.5</v>
      </c>
      <c r="J46" t="str">
        <f t="shared" si="7"/>
        <v>fail</v>
      </c>
      <c r="K46">
        <f t="shared" si="3"/>
        <v>80</v>
      </c>
      <c r="L46" t="str">
        <f t="shared" si="4"/>
        <v>D</v>
      </c>
    </row>
    <row r="47" spans="1:12" x14ac:dyDescent="0.25">
      <c r="A47">
        <v>46</v>
      </c>
      <c r="B47">
        <v>94</v>
      </c>
      <c r="C47">
        <v>58</v>
      </c>
      <c r="D47">
        <v>45</v>
      </c>
      <c r="E47">
        <v>33</v>
      </c>
      <c r="F47">
        <v>74</v>
      </c>
      <c r="G47">
        <v>30</v>
      </c>
      <c r="H47">
        <f t="shared" si="5"/>
        <v>334</v>
      </c>
      <c r="I47">
        <f t="shared" si="6"/>
        <v>55.67</v>
      </c>
      <c r="J47" t="str">
        <f t="shared" si="7"/>
        <v>fail</v>
      </c>
      <c r="K47">
        <f t="shared" si="3"/>
        <v>79</v>
      </c>
      <c r="L47" t="str">
        <f t="shared" si="4"/>
        <v>D</v>
      </c>
    </row>
    <row r="48" spans="1:12" x14ac:dyDescent="0.25">
      <c r="A48">
        <v>47</v>
      </c>
      <c r="B48">
        <v>91</v>
      </c>
      <c r="C48">
        <v>69</v>
      </c>
      <c r="D48">
        <v>58</v>
      </c>
      <c r="E48">
        <v>56</v>
      </c>
      <c r="F48">
        <v>79</v>
      </c>
      <c r="G48">
        <v>26</v>
      </c>
      <c r="H48">
        <f t="shared" si="5"/>
        <v>379</v>
      </c>
      <c r="I48">
        <f t="shared" si="6"/>
        <v>63.17</v>
      </c>
      <c r="J48" t="str">
        <f t="shared" si="7"/>
        <v>fail</v>
      </c>
      <c r="K48">
        <f t="shared" si="3"/>
        <v>54</v>
      </c>
      <c r="L48" t="str">
        <f t="shared" si="4"/>
        <v>C</v>
      </c>
    </row>
    <row r="49" spans="1:12" x14ac:dyDescent="0.25">
      <c r="A49">
        <v>48</v>
      </c>
      <c r="B49">
        <v>91</v>
      </c>
      <c r="C49">
        <v>29</v>
      </c>
      <c r="D49">
        <v>47</v>
      </c>
      <c r="E49">
        <v>37</v>
      </c>
      <c r="F49">
        <v>39</v>
      </c>
      <c r="G49">
        <v>29</v>
      </c>
      <c r="H49">
        <f t="shared" si="5"/>
        <v>272</v>
      </c>
      <c r="I49">
        <f t="shared" si="6"/>
        <v>45.33</v>
      </c>
      <c r="J49" t="str">
        <f t="shared" si="7"/>
        <v>fail</v>
      </c>
      <c r="K49">
        <f t="shared" si="3"/>
        <v>97</v>
      </c>
      <c r="L49" t="str">
        <f t="shared" si="4"/>
        <v>E</v>
      </c>
    </row>
    <row r="50" spans="1:12" x14ac:dyDescent="0.25">
      <c r="A50">
        <v>49</v>
      </c>
      <c r="B50">
        <v>92</v>
      </c>
      <c r="C50">
        <v>74</v>
      </c>
      <c r="D50">
        <v>82</v>
      </c>
      <c r="E50">
        <v>82</v>
      </c>
      <c r="F50">
        <v>54</v>
      </c>
      <c r="G50">
        <v>52</v>
      </c>
      <c r="H50">
        <f t="shared" si="5"/>
        <v>436</v>
      </c>
      <c r="I50">
        <f t="shared" si="6"/>
        <v>72.67</v>
      </c>
      <c r="J50" t="str">
        <f t="shared" si="7"/>
        <v>pass</v>
      </c>
      <c r="K50">
        <f t="shared" si="3"/>
        <v>15</v>
      </c>
      <c r="L50" t="str">
        <f t="shared" si="4"/>
        <v>B</v>
      </c>
    </row>
    <row r="51" spans="1:12" x14ac:dyDescent="0.25">
      <c r="A51">
        <v>50</v>
      </c>
      <c r="B51">
        <v>33</v>
      </c>
      <c r="C51">
        <v>47</v>
      </c>
      <c r="D51">
        <v>31</v>
      </c>
      <c r="E51">
        <v>81</v>
      </c>
      <c r="F51">
        <v>94</v>
      </c>
      <c r="G51">
        <v>85</v>
      </c>
      <c r="H51">
        <f t="shared" si="5"/>
        <v>371</v>
      </c>
      <c r="I51">
        <f t="shared" si="6"/>
        <v>61.83</v>
      </c>
      <c r="J51" t="str">
        <f t="shared" si="7"/>
        <v>fail</v>
      </c>
      <c r="K51">
        <f t="shared" si="3"/>
        <v>61</v>
      </c>
      <c r="L51" t="str">
        <f t="shared" si="4"/>
        <v>C</v>
      </c>
    </row>
    <row r="52" spans="1:12" x14ac:dyDescent="0.25">
      <c r="A52">
        <v>51</v>
      </c>
      <c r="B52">
        <v>70</v>
      </c>
      <c r="C52">
        <v>81</v>
      </c>
      <c r="D52">
        <v>53</v>
      </c>
      <c r="E52">
        <v>54</v>
      </c>
      <c r="F52">
        <v>53</v>
      </c>
      <c r="G52">
        <v>45</v>
      </c>
      <c r="H52">
        <f t="shared" si="5"/>
        <v>356</v>
      </c>
      <c r="I52">
        <f t="shared" si="6"/>
        <v>59.33</v>
      </c>
      <c r="J52" t="str">
        <f t="shared" si="7"/>
        <v>pass</v>
      </c>
      <c r="K52">
        <f t="shared" si="3"/>
        <v>71</v>
      </c>
      <c r="L52" t="str">
        <f t="shared" si="4"/>
        <v>D</v>
      </c>
    </row>
    <row r="53" spans="1:12" x14ac:dyDescent="0.25">
      <c r="A53">
        <v>52</v>
      </c>
      <c r="B53">
        <v>76</v>
      </c>
      <c r="C53">
        <v>86</v>
      </c>
      <c r="D53">
        <v>36</v>
      </c>
      <c r="E53">
        <v>49</v>
      </c>
      <c r="F53">
        <v>63</v>
      </c>
      <c r="G53">
        <v>71</v>
      </c>
      <c r="H53">
        <f t="shared" si="5"/>
        <v>381</v>
      </c>
      <c r="I53">
        <f t="shared" si="6"/>
        <v>63.5</v>
      </c>
      <c r="J53" t="str">
        <f t="shared" si="7"/>
        <v>pass</v>
      </c>
      <c r="K53">
        <f t="shared" si="3"/>
        <v>51</v>
      </c>
      <c r="L53" t="str">
        <f t="shared" si="4"/>
        <v>C</v>
      </c>
    </row>
    <row r="54" spans="1:12" x14ac:dyDescent="0.25">
      <c r="A54">
        <v>53</v>
      </c>
      <c r="B54">
        <v>57</v>
      </c>
      <c r="C54">
        <v>37</v>
      </c>
      <c r="D54">
        <v>61</v>
      </c>
      <c r="E54">
        <v>69</v>
      </c>
      <c r="F54">
        <v>58</v>
      </c>
      <c r="G54">
        <v>51</v>
      </c>
      <c r="H54">
        <f t="shared" si="5"/>
        <v>333</v>
      </c>
      <c r="I54">
        <f t="shared" si="6"/>
        <v>55.5</v>
      </c>
      <c r="J54" t="str">
        <f t="shared" si="7"/>
        <v>pass</v>
      </c>
      <c r="K54">
        <f t="shared" si="3"/>
        <v>80</v>
      </c>
      <c r="L54" t="str">
        <f t="shared" si="4"/>
        <v>D</v>
      </c>
    </row>
    <row r="55" spans="1:12" x14ac:dyDescent="0.25">
      <c r="A55">
        <v>54</v>
      </c>
      <c r="B55">
        <v>70</v>
      </c>
      <c r="C55">
        <v>76</v>
      </c>
      <c r="D55">
        <v>57</v>
      </c>
      <c r="E55">
        <v>76</v>
      </c>
      <c r="F55">
        <v>30</v>
      </c>
      <c r="G55">
        <v>100</v>
      </c>
      <c r="H55">
        <f t="shared" si="5"/>
        <v>409</v>
      </c>
      <c r="I55">
        <f t="shared" si="6"/>
        <v>68.17</v>
      </c>
      <c r="J55" t="str">
        <f t="shared" si="7"/>
        <v>fail</v>
      </c>
      <c r="K55">
        <f t="shared" si="3"/>
        <v>28</v>
      </c>
      <c r="L55" t="str">
        <f t="shared" si="4"/>
        <v>C</v>
      </c>
    </row>
    <row r="56" spans="1:12" x14ac:dyDescent="0.25">
      <c r="A56">
        <v>55</v>
      </c>
      <c r="B56">
        <v>55</v>
      </c>
      <c r="C56">
        <v>32</v>
      </c>
      <c r="D56">
        <v>63</v>
      </c>
      <c r="E56">
        <v>62</v>
      </c>
      <c r="F56">
        <v>100</v>
      </c>
      <c r="G56">
        <v>89</v>
      </c>
      <c r="H56">
        <f t="shared" si="5"/>
        <v>401</v>
      </c>
      <c r="I56">
        <f t="shared" si="6"/>
        <v>66.83</v>
      </c>
      <c r="J56" t="str">
        <f t="shared" si="7"/>
        <v>fail</v>
      </c>
      <c r="K56">
        <f t="shared" si="3"/>
        <v>34</v>
      </c>
      <c r="L56" t="str">
        <f t="shared" si="4"/>
        <v>C</v>
      </c>
    </row>
    <row r="57" spans="1:12" x14ac:dyDescent="0.25">
      <c r="A57">
        <v>56</v>
      </c>
      <c r="B57">
        <v>42</v>
      </c>
      <c r="C57">
        <v>95</v>
      </c>
      <c r="D57">
        <v>77</v>
      </c>
      <c r="E57">
        <v>35</v>
      </c>
      <c r="F57">
        <v>56</v>
      </c>
      <c r="G57">
        <v>31</v>
      </c>
      <c r="H57">
        <f t="shared" si="5"/>
        <v>336</v>
      </c>
      <c r="I57">
        <f t="shared" si="6"/>
        <v>56</v>
      </c>
      <c r="J57" t="str">
        <f t="shared" si="7"/>
        <v>fail</v>
      </c>
      <c r="K57">
        <f t="shared" si="3"/>
        <v>77</v>
      </c>
      <c r="L57" t="str">
        <f t="shared" si="4"/>
        <v>D</v>
      </c>
    </row>
    <row r="58" spans="1:12" x14ac:dyDescent="0.25">
      <c r="A58">
        <v>57</v>
      </c>
      <c r="B58">
        <v>51</v>
      </c>
      <c r="C58">
        <v>100</v>
      </c>
      <c r="D58">
        <v>45</v>
      </c>
      <c r="E58">
        <v>65</v>
      </c>
      <c r="F58">
        <v>70</v>
      </c>
      <c r="G58">
        <v>66</v>
      </c>
      <c r="H58">
        <f t="shared" si="5"/>
        <v>397</v>
      </c>
      <c r="I58">
        <f t="shared" si="6"/>
        <v>66.17</v>
      </c>
      <c r="J58" t="str">
        <f t="shared" si="7"/>
        <v>pass</v>
      </c>
      <c r="K58">
        <f t="shared" si="3"/>
        <v>37</v>
      </c>
      <c r="L58" t="str">
        <f t="shared" si="4"/>
        <v>C</v>
      </c>
    </row>
    <row r="59" spans="1:12" x14ac:dyDescent="0.25">
      <c r="A59">
        <v>58</v>
      </c>
      <c r="B59">
        <v>69</v>
      </c>
      <c r="C59">
        <v>84</v>
      </c>
      <c r="D59">
        <v>36</v>
      </c>
      <c r="E59">
        <v>68</v>
      </c>
      <c r="F59">
        <v>56</v>
      </c>
      <c r="G59">
        <v>69</v>
      </c>
      <c r="H59">
        <f t="shared" si="5"/>
        <v>382</v>
      </c>
      <c r="I59">
        <f t="shared" si="6"/>
        <v>63.67</v>
      </c>
      <c r="J59" t="str">
        <f t="shared" si="7"/>
        <v>pass</v>
      </c>
      <c r="K59">
        <f t="shared" si="3"/>
        <v>49</v>
      </c>
      <c r="L59" t="str">
        <f t="shared" si="4"/>
        <v>C</v>
      </c>
    </row>
    <row r="60" spans="1:12" x14ac:dyDescent="0.25">
      <c r="A60">
        <v>59</v>
      </c>
      <c r="B60">
        <v>35</v>
      </c>
      <c r="C60">
        <v>91</v>
      </c>
      <c r="D60">
        <v>26</v>
      </c>
      <c r="E60">
        <v>66</v>
      </c>
      <c r="F60">
        <v>100</v>
      </c>
      <c r="G60">
        <v>63</v>
      </c>
      <c r="H60">
        <f t="shared" si="5"/>
        <v>381</v>
      </c>
      <c r="I60">
        <f t="shared" si="6"/>
        <v>63.5</v>
      </c>
      <c r="J60" t="str">
        <f t="shared" si="7"/>
        <v>fail</v>
      </c>
      <c r="K60">
        <f t="shared" si="3"/>
        <v>51</v>
      </c>
      <c r="L60" t="str">
        <f t="shared" si="4"/>
        <v>C</v>
      </c>
    </row>
    <row r="61" spans="1:12" x14ac:dyDescent="0.25">
      <c r="A61">
        <v>60</v>
      </c>
      <c r="B61">
        <v>94</v>
      </c>
      <c r="C61">
        <v>35</v>
      </c>
      <c r="D61">
        <v>43</v>
      </c>
      <c r="E61">
        <v>51</v>
      </c>
      <c r="F61">
        <v>60</v>
      </c>
      <c r="G61">
        <v>28</v>
      </c>
      <c r="H61">
        <f t="shared" si="5"/>
        <v>311</v>
      </c>
      <c r="I61">
        <f t="shared" si="6"/>
        <v>51.83</v>
      </c>
      <c r="J61" t="str">
        <f t="shared" si="7"/>
        <v>fail</v>
      </c>
      <c r="K61">
        <f t="shared" si="3"/>
        <v>90</v>
      </c>
      <c r="L61" t="str">
        <f t="shared" si="4"/>
        <v>D</v>
      </c>
    </row>
    <row r="62" spans="1:12" x14ac:dyDescent="0.25">
      <c r="A62">
        <v>61</v>
      </c>
      <c r="B62">
        <v>94</v>
      </c>
      <c r="C62">
        <v>86</v>
      </c>
      <c r="D62">
        <v>64</v>
      </c>
      <c r="E62">
        <v>82</v>
      </c>
      <c r="F62">
        <v>99</v>
      </c>
      <c r="G62">
        <v>97</v>
      </c>
      <c r="H62">
        <f t="shared" si="5"/>
        <v>522</v>
      </c>
      <c r="I62">
        <f t="shared" si="6"/>
        <v>87</v>
      </c>
      <c r="J62" t="str">
        <f t="shared" si="7"/>
        <v>pass</v>
      </c>
      <c r="K62">
        <f t="shared" si="3"/>
        <v>1</v>
      </c>
      <c r="L62" t="str">
        <f t="shared" si="4"/>
        <v>A</v>
      </c>
    </row>
    <row r="63" spans="1:12" x14ac:dyDescent="0.25">
      <c r="A63">
        <v>62</v>
      </c>
      <c r="B63">
        <v>89</v>
      </c>
      <c r="C63">
        <v>78</v>
      </c>
      <c r="D63">
        <v>38</v>
      </c>
      <c r="E63">
        <v>40</v>
      </c>
      <c r="F63">
        <v>89</v>
      </c>
      <c r="G63">
        <v>35</v>
      </c>
      <c r="H63">
        <f t="shared" si="5"/>
        <v>369</v>
      </c>
      <c r="I63">
        <f t="shared" si="6"/>
        <v>61.5</v>
      </c>
      <c r="J63" t="str">
        <f t="shared" si="7"/>
        <v>pass</v>
      </c>
      <c r="K63">
        <f t="shared" si="3"/>
        <v>62</v>
      </c>
      <c r="L63" t="str">
        <f t="shared" si="4"/>
        <v>C</v>
      </c>
    </row>
    <row r="64" spans="1:12" x14ac:dyDescent="0.25">
      <c r="A64">
        <v>63</v>
      </c>
      <c r="B64">
        <v>47</v>
      </c>
      <c r="C64">
        <v>42</v>
      </c>
      <c r="D64">
        <v>94</v>
      </c>
      <c r="E64">
        <v>75</v>
      </c>
      <c r="F64">
        <v>28</v>
      </c>
      <c r="G64">
        <v>43</v>
      </c>
      <c r="H64">
        <f t="shared" si="5"/>
        <v>329</v>
      </c>
      <c r="I64">
        <f t="shared" si="6"/>
        <v>54.83</v>
      </c>
      <c r="J64" t="str">
        <f t="shared" si="7"/>
        <v>fail</v>
      </c>
      <c r="K64">
        <f t="shared" si="3"/>
        <v>82</v>
      </c>
      <c r="L64" t="str">
        <f t="shared" si="4"/>
        <v>D</v>
      </c>
    </row>
    <row r="65" spans="1:12" x14ac:dyDescent="0.25">
      <c r="A65">
        <v>64</v>
      </c>
      <c r="B65">
        <v>53</v>
      </c>
      <c r="C65">
        <v>44</v>
      </c>
      <c r="D65">
        <v>37</v>
      </c>
      <c r="E65">
        <v>58</v>
      </c>
      <c r="F65">
        <v>43</v>
      </c>
      <c r="G65">
        <v>25</v>
      </c>
      <c r="H65">
        <f t="shared" si="5"/>
        <v>260</v>
      </c>
      <c r="I65">
        <f t="shared" si="6"/>
        <v>43.33</v>
      </c>
      <c r="J65" t="str">
        <f t="shared" si="7"/>
        <v>fail</v>
      </c>
      <c r="K65">
        <f t="shared" si="3"/>
        <v>98</v>
      </c>
      <c r="L65" t="str">
        <f t="shared" si="4"/>
        <v>E</v>
      </c>
    </row>
    <row r="66" spans="1:12" x14ac:dyDescent="0.25">
      <c r="A66">
        <v>65</v>
      </c>
      <c r="B66">
        <v>49</v>
      </c>
      <c r="C66">
        <v>98</v>
      </c>
      <c r="D66">
        <v>68</v>
      </c>
      <c r="E66">
        <v>92</v>
      </c>
      <c r="F66">
        <v>90</v>
      </c>
      <c r="G66">
        <v>77</v>
      </c>
      <c r="H66">
        <f t="shared" ref="H66:H97" si="8">SUM(B66:G66)</f>
        <v>474</v>
      </c>
      <c r="I66">
        <f t="shared" ref="I66:I97" si="9">ROUND(H66/600*100,2)</f>
        <v>79</v>
      </c>
      <c r="J66" t="str">
        <f t="shared" ref="J66:J97" si="10">IF(AND(B66&gt;=33,C66&gt;=33,D66&gt;=33,E66&gt;=33,F66&gt;=33,G66&gt;=33,I66&gt;=40),"pass","fail")</f>
        <v>pass</v>
      </c>
      <c r="K66">
        <f t="shared" si="3"/>
        <v>6</v>
      </c>
      <c r="L66" t="str">
        <f t="shared" si="4"/>
        <v>B</v>
      </c>
    </row>
    <row r="67" spans="1:12" x14ac:dyDescent="0.25">
      <c r="A67">
        <v>66</v>
      </c>
      <c r="B67">
        <v>41</v>
      </c>
      <c r="C67">
        <v>89</v>
      </c>
      <c r="D67">
        <v>48</v>
      </c>
      <c r="E67">
        <v>85</v>
      </c>
      <c r="F67">
        <v>78</v>
      </c>
      <c r="G67">
        <v>50</v>
      </c>
      <c r="H67">
        <f t="shared" si="8"/>
        <v>391</v>
      </c>
      <c r="I67">
        <f t="shared" si="9"/>
        <v>65.17</v>
      </c>
      <c r="J67" t="str">
        <f t="shared" si="10"/>
        <v>pass</v>
      </c>
      <c r="K67">
        <f t="shared" ref="K67:K101" si="11">RANK(H67,$H$2:$H$101,0)</f>
        <v>44</v>
      </c>
      <c r="L67" t="str">
        <f t="shared" ref="L67:L101" si="12">IF(I67&gt;=80,"A",IF(I67&gt;=70,"B",IF(I67&gt;=60,"C",IF(I67&gt;=50,"D",IF(I67&gt;=40,"E","F")))))</f>
        <v>C</v>
      </c>
    </row>
    <row r="68" spans="1:12" x14ac:dyDescent="0.25">
      <c r="A68">
        <v>67</v>
      </c>
      <c r="B68">
        <v>53</v>
      </c>
      <c r="C68">
        <v>90</v>
      </c>
      <c r="D68">
        <v>26</v>
      </c>
      <c r="E68">
        <v>48</v>
      </c>
      <c r="F68">
        <v>69</v>
      </c>
      <c r="G68">
        <v>81</v>
      </c>
      <c r="H68">
        <f t="shared" si="8"/>
        <v>367</v>
      </c>
      <c r="I68">
        <f t="shared" si="9"/>
        <v>61.17</v>
      </c>
      <c r="J68" t="str">
        <f t="shared" si="10"/>
        <v>fail</v>
      </c>
      <c r="K68">
        <f t="shared" si="11"/>
        <v>63</v>
      </c>
      <c r="L68" t="str">
        <f t="shared" si="12"/>
        <v>C</v>
      </c>
    </row>
    <row r="69" spans="1:12" x14ac:dyDescent="0.25">
      <c r="A69">
        <v>68</v>
      </c>
      <c r="B69">
        <v>81</v>
      </c>
      <c r="C69">
        <v>32</v>
      </c>
      <c r="D69">
        <v>32</v>
      </c>
      <c r="E69">
        <v>70</v>
      </c>
      <c r="F69">
        <v>89</v>
      </c>
      <c r="G69">
        <v>80</v>
      </c>
      <c r="H69">
        <f t="shared" si="8"/>
        <v>384</v>
      </c>
      <c r="I69">
        <f t="shared" si="9"/>
        <v>64</v>
      </c>
      <c r="J69" t="str">
        <f t="shared" si="10"/>
        <v>fail</v>
      </c>
      <c r="K69">
        <f t="shared" si="11"/>
        <v>48</v>
      </c>
      <c r="L69" t="str">
        <f t="shared" si="12"/>
        <v>C</v>
      </c>
    </row>
    <row r="70" spans="1:12" x14ac:dyDescent="0.25">
      <c r="A70">
        <v>69</v>
      </c>
      <c r="B70">
        <v>66</v>
      </c>
      <c r="C70">
        <v>92</v>
      </c>
      <c r="D70">
        <v>86</v>
      </c>
      <c r="E70">
        <v>69</v>
      </c>
      <c r="F70">
        <v>64</v>
      </c>
      <c r="G70">
        <v>76</v>
      </c>
      <c r="H70">
        <f t="shared" si="8"/>
        <v>453</v>
      </c>
      <c r="I70">
        <f t="shared" si="9"/>
        <v>75.5</v>
      </c>
      <c r="J70" t="str">
        <f t="shared" si="10"/>
        <v>pass</v>
      </c>
      <c r="K70">
        <f t="shared" si="11"/>
        <v>10</v>
      </c>
      <c r="L70" t="str">
        <f t="shared" si="12"/>
        <v>B</v>
      </c>
    </row>
    <row r="71" spans="1:12" x14ac:dyDescent="0.25">
      <c r="A71">
        <v>70</v>
      </c>
      <c r="B71">
        <v>100</v>
      </c>
      <c r="C71">
        <v>25</v>
      </c>
      <c r="D71">
        <v>45</v>
      </c>
      <c r="E71">
        <v>94</v>
      </c>
      <c r="F71">
        <v>92</v>
      </c>
      <c r="G71">
        <v>87</v>
      </c>
      <c r="H71">
        <f t="shared" si="8"/>
        <v>443</v>
      </c>
      <c r="I71">
        <f t="shared" si="9"/>
        <v>73.83</v>
      </c>
      <c r="J71" t="str">
        <f t="shared" si="10"/>
        <v>fail</v>
      </c>
      <c r="K71">
        <f t="shared" si="11"/>
        <v>12</v>
      </c>
      <c r="L71" t="str">
        <f t="shared" si="12"/>
        <v>B</v>
      </c>
    </row>
    <row r="72" spans="1:12" x14ac:dyDescent="0.25">
      <c r="A72">
        <v>71</v>
      </c>
      <c r="B72">
        <v>98</v>
      </c>
      <c r="C72">
        <v>77</v>
      </c>
      <c r="D72">
        <v>82</v>
      </c>
      <c r="E72">
        <v>73</v>
      </c>
      <c r="F72">
        <v>35</v>
      </c>
      <c r="G72">
        <v>96</v>
      </c>
      <c r="H72">
        <f t="shared" si="8"/>
        <v>461</v>
      </c>
      <c r="I72">
        <f t="shared" si="9"/>
        <v>76.83</v>
      </c>
      <c r="J72" t="str">
        <f t="shared" si="10"/>
        <v>pass</v>
      </c>
      <c r="K72">
        <f t="shared" si="11"/>
        <v>8</v>
      </c>
      <c r="L72" t="str">
        <f t="shared" si="12"/>
        <v>B</v>
      </c>
    </row>
    <row r="73" spans="1:12" x14ac:dyDescent="0.25">
      <c r="A73">
        <v>72</v>
      </c>
      <c r="B73">
        <v>84</v>
      </c>
      <c r="C73">
        <v>78</v>
      </c>
      <c r="D73">
        <v>52</v>
      </c>
      <c r="E73">
        <v>32</v>
      </c>
      <c r="F73">
        <v>72</v>
      </c>
      <c r="G73">
        <v>41</v>
      </c>
      <c r="H73">
        <f t="shared" si="8"/>
        <v>359</v>
      </c>
      <c r="I73">
        <f t="shared" si="9"/>
        <v>59.83</v>
      </c>
      <c r="J73" t="str">
        <f t="shared" si="10"/>
        <v>fail</v>
      </c>
      <c r="K73">
        <f t="shared" si="11"/>
        <v>69</v>
      </c>
      <c r="L73" t="str">
        <f t="shared" si="12"/>
        <v>D</v>
      </c>
    </row>
    <row r="74" spans="1:12" x14ac:dyDescent="0.25">
      <c r="A74">
        <v>73</v>
      </c>
      <c r="B74">
        <v>36</v>
      </c>
      <c r="C74">
        <v>81</v>
      </c>
      <c r="D74">
        <v>55</v>
      </c>
      <c r="E74">
        <v>93</v>
      </c>
      <c r="F74">
        <v>82</v>
      </c>
      <c r="G74">
        <v>75</v>
      </c>
      <c r="H74">
        <f t="shared" si="8"/>
        <v>422</v>
      </c>
      <c r="I74">
        <f t="shared" si="9"/>
        <v>70.33</v>
      </c>
      <c r="J74" t="str">
        <f t="shared" si="10"/>
        <v>pass</v>
      </c>
      <c r="K74">
        <f t="shared" si="11"/>
        <v>20</v>
      </c>
      <c r="L74" t="str">
        <f t="shared" si="12"/>
        <v>B</v>
      </c>
    </row>
    <row r="75" spans="1:12" x14ac:dyDescent="0.25">
      <c r="A75">
        <v>74</v>
      </c>
      <c r="B75">
        <v>33</v>
      </c>
      <c r="C75">
        <v>60</v>
      </c>
      <c r="D75">
        <v>65</v>
      </c>
      <c r="E75">
        <v>69</v>
      </c>
      <c r="F75">
        <v>84</v>
      </c>
      <c r="G75">
        <v>61</v>
      </c>
      <c r="H75">
        <f t="shared" si="8"/>
        <v>372</v>
      </c>
      <c r="I75">
        <f t="shared" si="9"/>
        <v>62</v>
      </c>
      <c r="J75" t="str">
        <f t="shared" si="10"/>
        <v>pass</v>
      </c>
      <c r="K75">
        <f t="shared" si="11"/>
        <v>59</v>
      </c>
      <c r="L75" t="str">
        <f t="shared" si="12"/>
        <v>C</v>
      </c>
    </row>
    <row r="76" spans="1:12" x14ac:dyDescent="0.25">
      <c r="A76">
        <v>75</v>
      </c>
      <c r="B76">
        <v>30</v>
      </c>
      <c r="C76">
        <v>84</v>
      </c>
      <c r="D76">
        <v>67</v>
      </c>
      <c r="E76">
        <v>94</v>
      </c>
      <c r="F76">
        <v>85</v>
      </c>
      <c r="G76">
        <v>61</v>
      </c>
      <c r="H76">
        <f t="shared" si="8"/>
        <v>421</v>
      </c>
      <c r="I76">
        <f t="shared" si="9"/>
        <v>70.17</v>
      </c>
      <c r="J76" t="str">
        <f t="shared" si="10"/>
        <v>fail</v>
      </c>
      <c r="K76">
        <f t="shared" si="11"/>
        <v>21</v>
      </c>
      <c r="L76" t="str">
        <f t="shared" si="12"/>
        <v>B</v>
      </c>
    </row>
    <row r="77" spans="1:12" x14ac:dyDescent="0.25">
      <c r="A77">
        <v>76</v>
      </c>
      <c r="B77">
        <v>93</v>
      </c>
      <c r="C77">
        <v>99</v>
      </c>
      <c r="D77">
        <v>94</v>
      </c>
      <c r="E77">
        <v>82</v>
      </c>
      <c r="F77">
        <v>56</v>
      </c>
      <c r="G77">
        <v>57</v>
      </c>
      <c r="H77">
        <f t="shared" si="8"/>
        <v>481</v>
      </c>
      <c r="I77">
        <f t="shared" si="9"/>
        <v>80.17</v>
      </c>
      <c r="J77" t="str">
        <f t="shared" si="10"/>
        <v>pass</v>
      </c>
      <c r="K77">
        <f t="shared" si="11"/>
        <v>4</v>
      </c>
      <c r="L77" t="str">
        <f t="shared" si="12"/>
        <v>A</v>
      </c>
    </row>
    <row r="78" spans="1:12" x14ac:dyDescent="0.25">
      <c r="A78">
        <v>77</v>
      </c>
      <c r="B78">
        <v>35</v>
      </c>
      <c r="C78">
        <v>32</v>
      </c>
      <c r="D78">
        <v>38</v>
      </c>
      <c r="E78">
        <v>38</v>
      </c>
      <c r="F78">
        <v>76</v>
      </c>
      <c r="G78">
        <v>81</v>
      </c>
      <c r="H78">
        <f t="shared" si="8"/>
        <v>300</v>
      </c>
      <c r="I78">
        <f t="shared" si="9"/>
        <v>50</v>
      </c>
      <c r="J78" t="str">
        <f t="shared" si="10"/>
        <v>fail</v>
      </c>
      <c r="K78">
        <f t="shared" si="11"/>
        <v>95</v>
      </c>
      <c r="L78" t="str">
        <f t="shared" si="12"/>
        <v>D</v>
      </c>
    </row>
    <row r="79" spans="1:12" x14ac:dyDescent="0.25">
      <c r="A79">
        <v>78</v>
      </c>
      <c r="B79">
        <v>44</v>
      </c>
      <c r="C79">
        <v>95</v>
      </c>
      <c r="D79">
        <v>84</v>
      </c>
      <c r="E79">
        <v>93</v>
      </c>
      <c r="F79">
        <v>60</v>
      </c>
      <c r="G79">
        <v>78</v>
      </c>
      <c r="H79">
        <f t="shared" si="8"/>
        <v>454</v>
      </c>
      <c r="I79">
        <f t="shared" si="9"/>
        <v>75.67</v>
      </c>
      <c r="J79" t="str">
        <f t="shared" si="10"/>
        <v>pass</v>
      </c>
      <c r="K79">
        <f t="shared" si="11"/>
        <v>9</v>
      </c>
      <c r="L79" t="str">
        <f t="shared" si="12"/>
        <v>B</v>
      </c>
    </row>
    <row r="80" spans="1:12" x14ac:dyDescent="0.25">
      <c r="A80">
        <v>79</v>
      </c>
      <c r="B80">
        <v>92</v>
      </c>
      <c r="C80">
        <v>70</v>
      </c>
      <c r="D80">
        <v>75</v>
      </c>
      <c r="E80">
        <v>35</v>
      </c>
      <c r="F80">
        <v>96</v>
      </c>
      <c r="G80">
        <v>40</v>
      </c>
      <c r="H80">
        <f t="shared" si="8"/>
        <v>408</v>
      </c>
      <c r="I80">
        <f t="shared" si="9"/>
        <v>68</v>
      </c>
      <c r="J80" t="str">
        <f t="shared" si="10"/>
        <v>pass</v>
      </c>
      <c r="K80">
        <f t="shared" si="11"/>
        <v>29</v>
      </c>
      <c r="L80" t="str">
        <f t="shared" si="12"/>
        <v>C</v>
      </c>
    </row>
    <row r="81" spans="1:12" x14ac:dyDescent="0.25">
      <c r="A81">
        <v>80</v>
      </c>
      <c r="B81">
        <v>84</v>
      </c>
      <c r="C81">
        <v>41</v>
      </c>
      <c r="D81">
        <v>80</v>
      </c>
      <c r="E81">
        <v>36</v>
      </c>
      <c r="F81">
        <v>64</v>
      </c>
      <c r="G81">
        <v>76</v>
      </c>
      <c r="H81">
        <f t="shared" si="8"/>
        <v>381</v>
      </c>
      <c r="I81">
        <f t="shared" si="9"/>
        <v>63.5</v>
      </c>
      <c r="J81" t="str">
        <f t="shared" si="10"/>
        <v>pass</v>
      </c>
      <c r="K81">
        <f t="shared" si="11"/>
        <v>51</v>
      </c>
      <c r="L81" t="str">
        <f t="shared" si="12"/>
        <v>C</v>
      </c>
    </row>
    <row r="82" spans="1:12" x14ac:dyDescent="0.25">
      <c r="A82">
        <v>81</v>
      </c>
      <c r="B82">
        <v>73</v>
      </c>
      <c r="C82">
        <v>57</v>
      </c>
      <c r="D82">
        <v>48</v>
      </c>
      <c r="E82">
        <v>83</v>
      </c>
      <c r="F82">
        <v>34</v>
      </c>
      <c r="G82">
        <v>100</v>
      </c>
      <c r="H82">
        <f t="shared" si="8"/>
        <v>395</v>
      </c>
      <c r="I82">
        <f t="shared" si="9"/>
        <v>65.83</v>
      </c>
      <c r="J82" t="str">
        <f t="shared" si="10"/>
        <v>pass</v>
      </c>
      <c r="K82">
        <f t="shared" si="11"/>
        <v>40</v>
      </c>
      <c r="L82" t="str">
        <f t="shared" si="12"/>
        <v>C</v>
      </c>
    </row>
    <row r="83" spans="1:12" x14ac:dyDescent="0.25">
      <c r="A83">
        <v>82</v>
      </c>
      <c r="B83">
        <v>56</v>
      </c>
      <c r="C83">
        <v>56</v>
      </c>
      <c r="D83">
        <v>100</v>
      </c>
      <c r="E83">
        <v>28</v>
      </c>
      <c r="F83">
        <v>91</v>
      </c>
      <c r="G83">
        <v>80</v>
      </c>
      <c r="H83">
        <f t="shared" si="8"/>
        <v>411</v>
      </c>
      <c r="I83">
        <f t="shared" si="9"/>
        <v>68.5</v>
      </c>
      <c r="J83" t="str">
        <f t="shared" si="10"/>
        <v>fail</v>
      </c>
      <c r="K83">
        <f t="shared" si="11"/>
        <v>26</v>
      </c>
      <c r="L83" t="str">
        <f t="shared" si="12"/>
        <v>C</v>
      </c>
    </row>
    <row r="84" spans="1:12" x14ac:dyDescent="0.25">
      <c r="A84">
        <v>83</v>
      </c>
      <c r="B84">
        <v>33</v>
      </c>
      <c r="C84">
        <v>78</v>
      </c>
      <c r="D84">
        <v>31</v>
      </c>
      <c r="E84">
        <v>48</v>
      </c>
      <c r="F84">
        <v>39</v>
      </c>
      <c r="G84">
        <v>46</v>
      </c>
      <c r="H84">
        <f t="shared" si="8"/>
        <v>275</v>
      </c>
      <c r="I84">
        <f t="shared" si="9"/>
        <v>45.83</v>
      </c>
      <c r="J84" t="str">
        <f t="shared" si="10"/>
        <v>fail</v>
      </c>
      <c r="K84">
        <f t="shared" si="11"/>
        <v>96</v>
      </c>
      <c r="L84" t="str">
        <f t="shared" si="12"/>
        <v>E</v>
      </c>
    </row>
    <row r="85" spans="1:12" x14ac:dyDescent="0.25">
      <c r="A85">
        <v>84</v>
      </c>
      <c r="B85">
        <v>37</v>
      </c>
      <c r="C85">
        <v>43</v>
      </c>
      <c r="D85">
        <v>37</v>
      </c>
      <c r="E85">
        <v>84</v>
      </c>
      <c r="F85">
        <v>98</v>
      </c>
      <c r="G85">
        <v>65</v>
      </c>
      <c r="H85">
        <f t="shared" si="8"/>
        <v>364</v>
      </c>
      <c r="I85">
        <f t="shared" si="9"/>
        <v>60.67</v>
      </c>
      <c r="J85" t="str">
        <f t="shared" si="10"/>
        <v>pass</v>
      </c>
      <c r="K85">
        <f t="shared" si="11"/>
        <v>66</v>
      </c>
      <c r="L85" t="str">
        <f t="shared" si="12"/>
        <v>C</v>
      </c>
    </row>
    <row r="86" spans="1:12" x14ac:dyDescent="0.25">
      <c r="A86">
        <v>85</v>
      </c>
      <c r="B86">
        <v>49</v>
      </c>
      <c r="C86">
        <v>52</v>
      </c>
      <c r="D86">
        <v>46</v>
      </c>
      <c r="E86">
        <v>27</v>
      </c>
      <c r="F86">
        <v>92</v>
      </c>
      <c r="G86">
        <v>93</v>
      </c>
      <c r="H86">
        <f t="shared" si="8"/>
        <v>359</v>
      </c>
      <c r="I86">
        <f t="shared" si="9"/>
        <v>59.83</v>
      </c>
      <c r="J86" t="str">
        <f t="shared" si="10"/>
        <v>fail</v>
      </c>
      <c r="K86">
        <f t="shared" si="11"/>
        <v>69</v>
      </c>
      <c r="L86" t="str">
        <f t="shared" si="12"/>
        <v>D</v>
      </c>
    </row>
    <row r="87" spans="1:12" x14ac:dyDescent="0.25">
      <c r="A87">
        <v>86</v>
      </c>
      <c r="B87">
        <v>37</v>
      </c>
      <c r="C87">
        <v>83</v>
      </c>
      <c r="D87">
        <v>29</v>
      </c>
      <c r="E87">
        <v>30</v>
      </c>
      <c r="F87">
        <v>87</v>
      </c>
      <c r="G87">
        <v>40</v>
      </c>
      <c r="H87">
        <f t="shared" si="8"/>
        <v>306</v>
      </c>
      <c r="I87">
        <f t="shared" si="9"/>
        <v>51</v>
      </c>
      <c r="J87" t="str">
        <f t="shared" si="10"/>
        <v>fail</v>
      </c>
      <c r="K87">
        <f t="shared" si="11"/>
        <v>93</v>
      </c>
      <c r="L87" t="str">
        <f t="shared" si="12"/>
        <v>D</v>
      </c>
    </row>
    <row r="88" spans="1:12" x14ac:dyDescent="0.25">
      <c r="A88">
        <v>87</v>
      </c>
      <c r="B88">
        <v>74</v>
      </c>
      <c r="C88">
        <v>97</v>
      </c>
      <c r="D88">
        <v>68</v>
      </c>
      <c r="E88">
        <v>28</v>
      </c>
      <c r="F88">
        <v>52</v>
      </c>
      <c r="G88">
        <v>94</v>
      </c>
      <c r="H88">
        <f t="shared" si="8"/>
        <v>413</v>
      </c>
      <c r="I88">
        <f t="shared" si="9"/>
        <v>68.83</v>
      </c>
      <c r="J88" t="str">
        <f t="shared" si="10"/>
        <v>fail</v>
      </c>
      <c r="K88">
        <f t="shared" si="11"/>
        <v>25</v>
      </c>
      <c r="L88" t="str">
        <f t="shared" si="12"/>
        <v>C</v>
      </c>
    </row>
    <row r="89" spans="1:12" x14ac:dyDescent="0.25">
      <c r="A89">
        <v>88</v>
      </c>
      <c r="B89">
        <v>44</v>
      </c>
      <c r="C89">
        <v>82</v>
      </c>
      <c r="D89">
        <v>56</v>
      </c>
      <c r="E89">
        <v>89</v>
      </c>
      <c r="F89">
        <v>53</v>
      </c>
      <c r="G89">
        <v>64</v>
      </c>
      <c r="H89">
        <f t="shared" si="8"/>
        <v>388</v>
      </c>
      <c r="I89">
        <f t="shared" si="9"/>
        <v>64.67</v>
      </c>
      <c r="J89" t="str">
        <f t="shared" si="10"/>
        <v>pass</v>
      </c>
      <c r="K89">
        <f t="shared" si="11"/>
        <v>45</v>
      </c>
      <c r="L89" t="str">
        <f t="shared" si="12"/>
        <v>C</v>
      </c>
    </row>
    <row r="90" spans="1:12" x14ac:dyDescent="0.25">
      <c r="A90">
        <v>89</v>
      </c>
      <c r="B90">
        <v>41</v>
      </c>
      <c r="C90">
        <v>63</v>
      </c>
      <c r="D90">
        <v>91</v>
      </c>
      <c r="E90">
        <v>97</v>
      </c>
      <c r="F90">
        <v>92</v>
      </c>
      <c r="G90">
        <v>53</v>
      </c>
      <c r="H90">
        <f t="shared" si="8"/>
        <v>437</v>
      </c>
      <c r="I90">
        <f t="shared" si="9"/>
        <v>72.83</v>
      </c>
      <c r="J90" t="str">
        <f t="shared" si="10"/>
        <v>pass</v>
      </c>
      <c r="K90">
        <f t="shared" si="11"/>
        <v>14</v>
      </c>
      <c r="L90" t="str">
        <f t="shared" si="12"/>
        <v>B</v>
      </c>
    </row>
    <row r="91" spans="1:12" x14ac:dyDescent="0.25">
      <c r="A91">
        <v>90</v>
      </c>
      <c r="B91">
        <v>54</v>
      </c>
      <c r="C91">
        <v>36</v>
      </c>
      <c r="D91">
        <v>42</v>
      </c>
      <c r="E91">
        <v>60</v>
      </c>
      <c r="F91">
        <v>95</v>
      </c>
      <c r="G91">
        <v>80</v>
      </c>
      <c r="H91">
        <f t="shared" si="8"/>
        <v>367</v>
      </c>
      <c r="I91">
        <f t="shared" si="9"/>
        <v>61.17</v>
      </c>
      <c r="J91" t="str">
        <f t="shared" si="10"/>
        <v>pass</v>
      </c>
      <c r="K91">
        <f t="shared" si="11"/>
        <v>63</v>
      </c>
      <c r="L91" t="str">
        <f t="shared" si="12"/>
        <v>C</v>
      </c>
    </row>
    <row r="92" spans="1:12" x14ac:dyDescent="0.25">
      <c r="A92">
        <v>91</v>
      </c>
      <c r="B92">
        <v>25</v>
      </c>
      <c r="C92">
        <v>76</v>
      </c>
      <c r="D92">
        <v>54</v>
      </c>
      <c r="E92">
        <v>30</v>
      </c>
      <c r="F92">
        <v>80</v>
      </c>
      <c r="G92">
        <v>36</v>
      </c>
      <c r="H92">
        <f t="shared" si="8"/>
        <v>301</v>
      </c>
      <c r="I92">
        <f t="shared" si="9"/>
        <v>50.17</v>
      </c>
      <c r="J92" t="str">
        <f t="shared" si="10"/>
        <v>fail</v>
      </c>
      <c r="K92">
        <f t="shared" si="11"/>
        <v>94</v>
      </c>
      <c r="L92" t="str">
        <f t="shared" si="12"/>
        <v>D</v>
      </c>
    </row>
    <row r="93" spans="1:12" x14ac:dyDescent="0.25">
      <c r="A93">
        <v>92</v>
      </c>
      <c r="B93">
        <v>72</v>
      </c>
      <c r="C93">
        <v>71</v>
      </c>
      <c r="D93">
        <v>81</v>
      </c>
      <c r="E93">
        <v>74</v>
      </c>
      <c r="F93">
        <v>88</v>
      </c>
      <c r="G93">
        <v>31</v>
      </c>
      <c r="H93">
        <f t="shared" si="8"/>
        <v>417</v>
      </c>
      <c r="I93">
        <f t="shared" si="9"/>
        <v>69.5</v>
      </c>
      <c r="J93" t="str">
        <f t="shared" si="10"/>
        <v>fail</v>
      </c>
      <c r="K93">
        <f t="shared" si="11"/>
        <v>23</v>
      </c>
      <c r="L93" t="str">
        <f t="shared" si="12"/>
        <v>C</v>
      </c>
    </row>
    <row r="94" spans="1:12" x14ac:dyDescent="0.25">
      <c r="A94">
        <v>93</v>
      </c>
      <c r="B94">
        <v>62</v>
      </c>
      <c r="C94">
        <v>46</v>
      </c>
      <c r="D94">
        <v>27</v>
      </c>
      <c r="E94">
        <v>40</v>
      </c>
      <c r="F94">
        <v>62</v>
      </c>
      <c r="G94">
        <v>73</v>
      </c>
      <c r="H94">
        <f t="shared" si="8"/>
        <v>310</v>
      </c>
      <c r="I94">
        <f t="shared" si="9"/>
        <v>51.67</v>
      </c>
      <c r="J94" t="str">
        <f t="shared" si="10"/>
        <v>fail</v>
      </c>
      <c r="K94">
        <f t="shared" si="11"/>
        <v>91</v>
      </c>
      <c r="L94" t="str">
        <f t="shared" si="12"/>
        <v>D</v>
      </c>
    </row>
    <row r="95" spans="1:12" x14ac:dyDescent="0.25">
      <c r="A95">
        <v>94</v>
      </c>
      <c r="B95">
        <v>34</v>
      </c>
      <c r="C95">
        <v>91</v>
      </c>
      <c r="D95">
        <v>35</v>
      </c>
      <c r="E95">
        <v>61</v>
      </c>
      <c r="F95">
        <v>82</v>
      </c>
      <c r="G95">
        <v>85</v>
      </c>
      <c r="H95">
        <f t="shared" si="8"/>
        <v>388</v>
      </c>
      <c r="I95">
        <f t="shared" si="9"/>
        <v>64.67</v>
      </c>
      <c r="J95" t="str">
        <f t="shared" si="10"/>
        <v>pass</v>
      </c>
      <c r="K95">
        <f t="shared" si="11"/>
        <v>45</v>
      </c>
      <c r="L95" t="str">
        <f t="shared" si="12"/>
        <v>C</v>
      </c>
    </row>
    <row r="96" spans="1:12" x14ac:dyDescent="0.25">
      <c r="A96">
        <v>95</v>
      </c>
      <c r="B96">
        <v>36</v>
      </c>
      <c r="C96">
        <v>51</v>
      </c>
      <c r="D96">
        <v>30</v>
      </c>
      <c r="E96">
        <v>26</v>
      </c>
      <c r="F96">
        <v>68</v>
      </c>
      <c r="G96">
        <v>36</v>
      </c>
      <c r="H96">
        <f t="shared" si="8"/>
        <v>247</v>
      </c>
      <c r="I96">
        <f t="shared" si="9"/>
        <v>41.17</v>
      </c>
      <c r="J96" t="str">
        <f t="shared" si="10"/>
        <v>fail</v>
      </c>
      <c r="K96">
        <f t="shared" si="11"/>
        <v>100</v>
      </c>
      <c r="L96" t="str">
        <f t="shared" si="12"/>
        <v>E</v>
      </c>
    </row>
    <row r="97" spans="1:12" x14ac:dyDescent="0.25">
      <c r="A97">
        <v>96</v>
      </c>
      <c r="B97">
        <v>73</v>
      </c>
      <c r="C97">
        <v>43</v>
      </c>
      <c r="D97">
        <v>60</v>
      </c>
      <c r="E97">
        <v>69</v>
      </c>
      <c r="F97">
        <v>38</v>
      </c>
      <c r="G97">
        <v>71</v>
      </c>
      <c r="H97">
        <f t="shared" si="8"/>
        <v>354</v>
      </c>
      <c r="I97">
        <f t="shared" si="9"/>
        <v>59</v>
      </c>
      <c r="J97" t="str">
        <f t="shared" si="10"/>
        <v>pass</v>
      </c>
      <c r="K97">
        <f t="shared" si="11"/>
        <v>72</v>
      </c>
      <c r="L97" t="str">
        <f t="shared" si="12"/>
        <v>D</v>
      </c>
    </row>
    <row r="98" spans="1:12" x14ac:dyDescent="0.25">
      <c r="A98">
        <v>97</v>
      </c>
      <c r="B98">
        <v>77</v>
      </c>
      <c r="C98">
        <v>42</v>
      </c>
      <c r="D98">
        <v>30</v>
      </c>
      <c r="E98">
        <v>76</v>
      </c>
      <c r="F98">
        <v>49</v>
      </c>
      <c r="G98">
        <v>79</v>
      </c>
      <c r="H98">
        <f t="shared" ref="H98:H101" si="13">SUM(B98:G98)</f>
        <v>353</v>
      </c>
      <c r="I98">
        <f t="shared" ref="I98:I101" si="14">ROUND(H98/600*100,2)</f>
        <v>58.83</v>
      </c>
      <c r="J98" t="str">
        <f t="shared" ref="J98:J101" si="15">IF(AND(B98&gt;=33,C98&gt;=33,D98&gt;=33,E98&gt;=33,F98&gt;=33,G98&gt;=33,I98&gt;=40),"pass","fail")</f>
        <v>fail</v>
      </c>
      <c r="K98">
        <f t="shared" si="11"/>
        <v>73</v>
      </c>
      <c r="L98" t="str">
        <f t="shared" si="12"/>
        <v>D</v>
      </c>
    </row>
    <row r="99" spans="1:12" x14ac:dyDescent="0.25">
      <c r="A99">
        <v>98</v>
      </c>
      <c r="B99">
        <v>88</v>
      </c>
      <c r="C99">
        <v>47</v>
      </c>
      <c r="D99">
        <v>42</v>
      </c>
      <c r="E99">
        <v>85</v>
      </c>
      <c r="F99">
        <v>44</v>
      </c>
      <c r="G99">
        <v>89</v>
      </c>
      <c r="H99">
        <f t="shared" si="13"/>
        <v>395</v>
      </c>
      <c r="I99">
        <f t="shared" si="14"/>
        <v>65.83</v>
      </c>
      <c r="J99" t="str">
        <f t="shared" si="15"/>
        <v>pass</v>
      </c>
      <c r="K99">
        <f t="shared" si="11"/>
        <v>40</v>
      </c>
      <c r="L99" t="str">
        <f t="shared" si="12"/>
        <v>C</v>
      </c>
    </row>
    <row r="100" spans="1:12" x14ac:dyDescent="0.25">
      <c r="A100">
        <v>99</v>
      </c>
      <c r="B100">
        <v>38</v>
      </c>
      <c r="C100">
        <v>32</v>
      </c>
      <c r="D100">
        <v>76</v>
      </c>
      <c r="E100">
        <v>45</v>
      </c>
      <c r="F100">
        <v>45</v>
      </c>
      <c r="G100">
        <v>90</v>
      </c>
      <c r="H100">
        <f t="shared" si="13"/>
        <v>326</v>
      </c>
      <c r="I100">
        <f t="shared" si="14"/>
        <v>54.33</v>
      </c>
      <c r="J100" t="str">
        <f t="shared" si="15"/>
        <v>fail</v>
      </c>
      <c r="K100">
        <f t="shared" si="11"/>
        <v>83</v>
      </c>
      <c r="L100" t="str">
        <f t="shared" si="12"/>
        <v>D</v>
      </c>
    </row>
    <row r="101" spans="1:12" x14ac:dyDescent="0.25">
      <c r="A101">
        <v>100</v>
      </c>
      <c r="B101">
        <v>87</v>
      </c>
      <c r="C101">
        <v>38</v>
      </c>
      <c r="D101">
        <v>48</v>
      </c>
      <c r="E101">
        <v>80</v>
      </c>
      <c r="F101">
        <v>91</v>
      </c>
      <c r="G101">
        <v>28</v>
      </c>
      <c r="H101">
        <f t="shared" si="13"/>
        <v>372</v>
      </c>
      <c r="I101">
        <f t="shared" si="14"/>
        <v>62</v>
      </c>
      <c r="J101" t="str">
        <f t="shared" si="15"/>
        <v>fail</v>
      </c>
      <c r="K101">
        <f t="shared" si="11"/>
        <v>59</v>
      </c>
      <c r="L101" t="str">
        <f t="shared" si="12"/>
        <v>C</v>
      </c>
    </row>
  </sheetData>
  <sortState ref="A2:J101">
    <sortCondition descending="1" ref="B2"/>
  </sortState>
  <conditionalFormatting sqref="I2:I101">
    <cfRule type="top10" dxfId="5" priority="1" rank="3"/>
    <cfRule type="containsText" dxfId="4" priority="3" operator="containsText" text="fail">
      <formula>NOT(ISERROR(SEARCH("fail",I2)))</formula>
    </cfRule>
  </conditionalFormatting>
  <conditionalFormatting sqref="J2:J101">
    <cfRule type="containsText" dxfId="3" priority="2" operator="containsText" text="fail">
      <formula>NOT(ISERROR(SEARCH("fail",J2)))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E1" sqref="E1"/>
    </sheetView>
  </sheetViews>
  <sheetFormatPr defaultRowHeight="15" x14ac:dyDescent="0.25"/>
  <sheetData>
    <row r="1" spans="1:5" x14ac:dyDescent="0.25">
      <c r="A1">
        <v>73</v>
      </c>
      <c r="B1">
        <f>RANK(A1,$A$1:$A$50,0)</f>
        <v>27</v>
      </c>
      <c r="C1">
        <v>65</v>
      </c>
      <c r="D1">
        <v>122</v>
      </c>
      <c r="E1" t="str">
        <f>IF(AND(A1&gt;=33,B1&gt;=13,C1&gt;=33,D1&gt;=33),"pass","fail")</f>
        <v>pass</v>
      </c>
    </row>
    <row r="2" spans="1:5" x14ac:dyDescent="0.25">
      <c r="A2">
        <v>37</v>
      </c>
      <c r="B2">
        <f t="shared" ref="B2:B50" si="0">RANK(A2,$A$1:$A$50,0)</f>
        <v>45</v>
      </c>
      <c r="C2">
        <v>69</v>
      </c>
      <c r="D2">
        <v>95</v>
      </c>
      <c r="E2" t="str">
        <f t="shared" ref="E2:E50" si="1">IF(AND(A2&gt;=33,B2&gt;=13,C2&gt;=33,D2&gt;=33),"pass","fail")</f>
        <v>pass</v>
      </c>
    </row>
    <row r="3" spans="1:5" x14ac:dyDescent="0.25">
      <c r="A3">
        <v>66</v>
      </c>
      <c r="B3">
        <f t="shared" si="0"/>
        <v>31</v>
      </c>
      <c r="C3">
        <v>31</v>
      </c>
      <c r="D3">
        <v>74</v>
      </c>
      <c r="E3" t="str">
        <f t="shared" si="1"/>
        <v>fail</v>
      </c>
    </row>
    <row r="4" spans="1:5" x14ac:dyDescent="0.25">
      <c r="A4">
        <v>64</v>
      </c>
      <c r="B4">
        <f t="shared" si="0"/>
        <v>32</v>
      </c>
      <c r="C4">
        <v>84</v>
      </c>
      <c r="D4">
        <v>73</v>
      </c>
      <c r="E4" t="str">
        <f t="shared" si="1"/>
        <v>pass</v>
      </c>
    </row>
    <row r="5" spans="1:5" x14ac:dyDescent="0.25">
      <c r="A5">
        <v>104</v>
      </c>
      <c r="B5">
        <f t="shared" si="0"/>
        <v>15</v>
      </c>
      <c r="C5">
        <v>83</v>
      </c>
      <c r="D5">
        <v>35</v>
      </c>
      <c r="E5" t="str">
        <f t="shared" si="1"/>
        <v>pass</v>
      </c>
    </row>
    <row r="6" spans="1:5" x14ac:dyDescent="0.25">
      <c r="A6">
        <v>116</v>
      </c>
      <c r="B6">
        <f t="shared" si="0"/>
        <v>8</v>
      </c>
      <c r="C6">
        <v>41</v>
      </c>
      <c r="D6">
        <v>102</v>
      </c>
      <c r="E6" t="str">
        <f t="shared" si="1"/>
        <v>fail</v>
      </c>
    </row>
    <row r="7" spans="1:5" x14ac:dyDescent="0.25">
      <c r="A7">
        <v>41</v>
      </c>
      <c r="B7">
        <f t="shared" si="0"/>
        <v>41</v>
      </c>
      <c r="C7">
        <v>135</v>
      </c>
      <c r="D7">
        <v>134</v>
      </c>
      <c r="E7" t="str">
        <f t="shared" si="1"/>
        <v>pass</v>
      </c>
    </row>
    <row r="8" spans="1:5" x14ac:dyDescent="0.25">
      <c r="A8">
        <v>50</v>
      </c>
      <c r="B8">
        <f t="shared" si="0"/>
        <v>36</v>
      </c>
      <c r="C8">
        <v>27</v>
      </c>
      <c r="D8">
        <v>51</v>
      </c>
      <c r="E8" t="str">
        <f t="shared" si="1"/>
        <v>fail</v>
      </c>
    </row>
    <row r="9" spans="1:5" x14ac:dyDescent="0.25">
      <c r="A9">
        <v>141</v>
      </c>
      <c r="B9">
        <f t="shared" si="0"/>
        <v>3</v>
      </c>
      <c r="C9">
        <v>61</v>
      </c>
      <c r="D9">
        <v>71</v>
      </c>
      <c r="E9" t="str">
        <f t="shared" si="1"/>
        <v>fail</v>
      </c>
    </row>
    <row r="10" spans="1:5" x14ac:dyDescent="0.25">
      <c r="A10">
        <v>57</v>
      </c>
      <c r="B10">
        <f t="shared" si="0"/>
        <v>34</v>
      </c>
      <c r="C10">
        <v>45</v>
      </c>
      <c r="D10">
        <v>133</v>
      </c>
      <c r="E10" t="str">
        <f t="shared" si="1"/>
        <v>pass</v>
      </c>
    </row>
    <row r="11" spans="1:5" x14ac:dyDescent="0.25">
      <c r="A11">
        <v>47</v>
      </c>
      <c r="B11">
        <f t="shared" si="0"/>
        <v>39</v>
      </c>
      <c r="C11">
        <v>31</v>
      </c>
      <c r="D11">
        <v>121</v>
      </c>
      <c r="E11" t="str">
        <f t="shared" si="1"/>
        <v>fail</v>
      </c>
    </row>
    <row r="12" spans="1:5" x14ac:dyDescent="0.25">
      <c r="A12">
        <v>72</v>
      </c>
      <c r="B12">
        <f t="shared" si="0"/>
        <v>28</v>
      </c>
      <c r="C12">
        <v>28</v>
      </c>
      <c r="D12">
        <v>47</v>
      </c>
      <c r="E12" t="str">
        <f t="shared" si="1"/>
        <v>fail</v>
      </c>
    </row>
    <row r="13" spans="1:5" x14ac:dyDescent="0.25">
      <c r="A13">
        <v>72</v>
      </c>
      <c r="B13">
        <f t="shared" si="0"/>
        <v>28</v>
      </c>
      <c r="C13">
        <v>43</v>
      </c>
      <c r="D13">
        <v>144</v>
      </c>
      <c r="E13" t="str">
        <f t="shared" si="1"/>
        <v>pass</v>
      </c>
    </row>
    <row r="14" spans="1:5" x14ac:dyDescent="0.25">
      <c r="A14">
        <v>32</v>
      </c>
      <c r="B14">
        <f t="shared" si="0"/>
        <v>48</v>
      </c>
      <c r="C14">
        <v>39</v>
      </c>
      <c r="D14">
        <v>92</v>
      </c>
      <c r="E14" t="str">
        <f t="shared" si="1"/>
        <v>fail</v>
      </c>
    </row>
    <row r="15" spans="1:5" x14ac:dyDescent="0.25">
      <c r="A15">
        <v>108</v>
      </c>
      <c r="B15">
        <f t="shared" si="0"/>
        <v>13</v>
      </c>
      <c r="C15">
        <v>87</v>
      </c>
      <c r="D15">
        <v>43</v>
      </c>
      <c r="E15" t="str">
        <f t="shared" si="1"/>
        <v>pass</v>
      </c>
    </row>
    <row r="16" spans="1:5" x14ac:dyDescent="0.25">
      <c r="A16">
        <v>105</v>
      </c>
      <c r="B16">
        <f t="shared" si="0"/>
        <v>14</v>
      </c>
      <c r="C16">
        <v>54</v>
      </c>
      <c r="D16">
        <v>141</v>
      </c>
      <c r="E16" t="str">
        <f t="shared" si="1"/>
        <v>pass</v>
      </c>
    </row>
    <row r="17" spans="1:5" x14ac:dyDescent="0.25">
      <c r="A17">
        <v>128</v>
      </c>
      <c r="B17">
        <f t="shared" si="0"/>
        <v>5</v>
      </c>
      <c r="C17">
        <v>29</v>
      </c>
      <c r="D17">
        <v>93</v>
      </c>
      <c r="E17" t="str">
        <f t="shared" si="1"/>
        <v>fail</v>
      </c>
    </row>
    <row r="18" spans="1:5" x14ac:dyDescent="0.25">
      <c r="A18">
        <v>135</v>
      </c>
      <c r="B18">
        <f t="shared" si="0"/>
        <v>4</v>
      </c>
      <c r="C18">
        <v>39</v>
      </c>
      <c r="D18">
        <v>99</v>
      </c>
      <c r="E18" t="str">
        <f t="shared" si="1"/>
        <v>fail</v>
      </c>
    </row>
    <row r="19" spans="1:5" x14ac:dyDescent="0.25">
      <c r="A19">
        <v>67</v>
      </c>
      <c r="B19">
        <f t="shared" si="0"/>
        <v>30</v>
      </c>
      <c r="C19">
        <v>68</v>
      </c>
      <c r="D19">
        <v>137</v>
      </c>
      <c r="E19" t="str">
        <f t="shared" si="1"/>
        <v>pass</v>
      </c>
    </row>
    <row r="20" spans="1:5" x14ac:dyDescent="0.25">
      <c r="A20">
        <v>38</v>
      </c>
      <c r="B20">
        <f t="shared" si="0"/>
        <v>44</v>
      </c>
      <c r="C20">
        <v>84</v>
      </c>
      <c r="D20">
        <v>56</v>
      </c>
      <c r="E20" t="str">
        <f t="shared" si="1"/>
        <v>pass</v>
      </c>
    </row>
    <row r="21" spans="1:5" x14ac:dyDescent="0.25">
      <c r="A21">
        <v>97</v>
      </c>
      <c r="B21">
        <f t="shared" si="0"/>
        <v>19</v>
      </c>
      <c r="C21">
        <v>81</v>
      </c>
      <c r="D21">
        <v>71</v>
      </c>
      <c r="E21" t="str">
        <f t="shared" si="1"/>
        <v>pass</v>
      </c>
    </row>
    <row r="22" spans="1:5" x14ac:dyDescent="0.25">
      <c r="A22">
        <v>128</v>
      </c>
      <c r="B22">
        <f t="shared" si="0"/>
        <v>5</v>
      </c>
      <c r="C22">
        <v>35</v>
      </c>
      <c r="D22">
        <v>147</v>
      </c>
      <c r="E22" t="str">
        <f t="shared" si="1"/>
        <v>fail</v>
      </c>
    </row>
    <row r="23" spans="1:5" x14ac:dyDescent="0.25">
      <c r="A23">
        <v>39</v>
      </c>
      <c r="B23">
        <f t="shared" si="0"/>
        <v>43</v>
      </c>
      <c r="C23">
        <v>60</v>
      </c>
      <c r="D23">
        <v>62</v>
      </c>
      <c r="E23" t="str">
        <f t="shared" si="1"/>
        <v>pass</v>
      </c>
    </row>
    <row r="24" spans="1:5" x14ac:dyDescent="0.25">
      <c r="A24">
        <v>48</v>
      </c>
      <c r="B24">
        <f t="shared" si="0"/>
        <v>38</v>
      </c>
      <c r="C24">
        <v>64</v>
      </c>
      <c r="D24">
        <v>123</v>
      </c>
      <c r="E24" t="str">
        <f t="shared" si="1"/>
        <v>pass</v>
      </c>
    </row>
    <row r="25" spans="1:5" x14ac:dyDescent="0.25">
      <c r="A25">
        <v>31</v>
      </c>
      <c r="B25">
        <f t="shared" si="0"/>
        <v>49</v>
      </c>
      <c r="C25">
        <v>146</v>
      </c>
      <c r="D25">
        <v>85</v>
      </c>
      <c r="E25" t="str">
        <f t="shared" si="1"/>
        <v>fail</v>
      </c>
    </row>
    <row r="26" spans="1:5" x14ac:dyDescent="0.25">
      <c r="A26">
        <v>30</v>
      </c>
      <c r="B26">
        <f t="shared" si="0"/>
        <v>50</v>
      </c>
      <c r="C26">
        <v>104</v>
      </c>
      <c r="D26">
        <v>117</v>
      </c>
      <c r="E26" t="str">
        <f t="shared" si="1"/>
        <v>fail</v>
      </c>
    </row>
    <row r="27" spans="1:5" x14ac:dyDescent="0.25">
      <c r="A27">
        <v>149</v>
      </c>
      <c r="B27">
        <f t="shared" si="0"/>
        <v>1</v>
      </c>
      <c r="C27">
        <v>93</v>
      </c>
      <c r="D27">
        <v>23</v>
      </c>
      <c r="E27" t="str">
        <f t="shared" si="1"/>
        <v>fail</v>
      </c>
    </row>
    <row r="28" spans="1:5" x14ac:dyDescent="0.25">
      <c r="A28">
        <v>111</v>
      </c>
      <c r="B28">
        <f t="shared" si="0"/>
        <v>10</v>
      </c>
      <c r="C28">
        <v>92</v>
      </c>
      <c r="D28">
        <v>41</v>
      </c>
      <c r="E28" t="str">
        <f t="shared" si="1"/>
        <v>fail</v>
      </c>
    </row>
    <row r="29" spans="1:5" x14ac:dyDescent="0.25">
      <c r="A29">
        <v>113</v>
      </c>
      <c r="B29">
        <f t="shared" si="0"/>
        <v>9</v>
      </c>
      <c r="C29">
        <v>70</v>
      </c>
      <c r="D29">
        <v>67</v>
      </c>
      <c r="E29" t="str">
        <f t="shared" si="1"/>
        <v>fail</v>
      </c>
    </row>
    <row r="30" spans="1:5" x14ac:dyDescent="0.25">
      <c r="A30">
        <v>41</v>
      </c>
      <c r="B30">
        <f t="shared" si="0"/>
        <v>41</v>
      </c>
      <c r="C30">
        <v>101</v>
      </c>
      <c r="D30">
        <v>109</v>
      </c>
      <c r="E30" t="str">
        <f t="shared" si="1"/>
        <v>pass</v>
      </c>
    </row>
    <row r="31" spans="1:5" x14ac:dyDescent="0.25">
      <c r="A31">
        <v>35</v>
      </c>
      <c r="B31">
        <f t="shared" si="0"/>
        <v>47</v>
      </c>
      <c r="C31">
        <v>122</v>
      </c>
      <c r="D31">
        <v>64</v>
      </c>
      <c r="E31" t="str">
        <f t="shared" si="1"/>
        <v>pass</v>
      </c>
    </row>
    <row r="32" spans="1:5" x14ac:dyDescent="0.25">
      <c r="A32">
        <v>82</v>
      </c>
      <c r="B32">
        <f t="shared" si="0"/>
        <v>25</v>
      </c>
      <c r="C32">
        <v>70</v>
      </c>
      <c r="D32">
        <v>48</v>
      </c>
      <c r="E32" t="str">
        <f t="shared" si="1"/>
        <v>pass</v>
      </c>
    </row>
    <row r="33" spans="1:5" x14ac:dyDescent="0.25">
      <c r="A33">
        <v>36</v>
      </c>
      <c r="B33">
        <f t="shared" si="0"/>
        <v>46</v>
      </c>
      <c r="C33">
        <v>31</v>
      </c>
      <c r="D33">
        <v>40</v>
      </c>
      <c r="E33" t="str">
        <f t="shared" si="1"/>
        <v>fail</v>
      </c>
    </row>
    <row r="34" spans="1:5" x14ac:dyDescent="0.25">
      <c r="A34">
        <v>146</v>
      </c>
      <c r="B34">
        <f t="shared" si="0"/>
        <v>2</v>
      </c>
      <c r="C34">
        <v>27</v>
      </c>
      <c r="D34">
        <v>61</v>
      </c>
      <c r="E34" t="str">
        <f t="shared" si="1"/>
        <v>fail</v>
      </c>
    </row>
    <row r="35" spans="1:5" x14ac:dyDescent="0.25">
      <c r="A35">
        <v>96</v>
      </c>
      <c r="B35">
        <f t="shared" si="0"/>
        <v>20</v>
      </c>
      <c r="C35">
        <v>115</v>
      </c>
      <c r="D35">
        <v>149</v>
      </c>
      <c r="E35" t="str">
        <f t="shared" si="1"/>
        <v>pass</v>
      </c>
    </row>
    <row r="36" spans="1:5" x14ac:dyDescent="0.25">
      <c r="A36">
        <v>100</v>
      </c>
      <c r="B36">
        <f t="shared" si="0"/>
        <v>17</v>
      </c>
      <c r="C36">
        <v>137</v>
      </c>
      <c r="D36">
        <v>127</v>
      </c>
      <c r="E36" t="str">
        <f t="shared" si="1"/>
        <v>pass</v>
      </c>
    </row>
    <row r="37" spans="1:5" x14ac:dyDescent="0.25">
      <c r="A37">
        <v>49</v>
      </c>
      <c r="B37">
        <f t="shared" si="0"/>
        <v>37</v>
      </c>
      <c r="C37">
        <v>119</v>
      </c>
      <c r="D37">
        <v>84</v>
      </c>
      <c r="E37" t="str">
        <f t="shared" si="1"/>
        <v>pass</v>
      </c>
    </row>
    <row r="38" spans="1:5" x14ac:dyDescent="0.25">
      <c r="A38">
        <v>87</v>
      </c>
      <c r="B38">
        <f t="shared" si="0"/>
        <v>24</v>
      </c>
      <c r="C38">
        <v>85</v>
      </c>
      <c r="D38">
        <v>97</v>
      </c>
      <c r="E38" t="str">
        <f t="shared" si="1"/>
        <v>pass</v>
      </c>
    </row>
    <row r="39" spans="1:5" x14ac:dyDescent="0.25">
      <c r="A39">
        <v>45</v>
      </c>
      <c r="B39">
        <f t="shared" si="0"/>
        <v>40</v>
      </c>
      <c r="C39">
        <v>29</v>
      </c>
      <c r="D39">
        <v>110</v>
      </c>
      <c r="E39" t="str">
        <f t="shared" si="1"/>
        <v>fail</v>
      </c>
    </row>
    <row r="40" spans="1:5" x14ac:dyDescent="0.25">
      <c r="A40">
        <v>63</v>
      </c>
      <c r="B40">
        <f t="shared" si="0"/>
        <v>33</v>
      </c>
      <c r="C40">
        <v>107</v>
      </c>
      <c r="D40">
        <v>67</v>
      </c>
      <c r="E40" t="str">
        <f t="shared" si="1"/>
        <v>pass</v>
      </c>
    </row>
    <row r="41" spans="1:5" x14ac:dyDescent="0.25">
      <c r="A41">
        <v>89</v>
      </c>
      <c r="B41">
        <f t="shared" si="0"/>
        <v>22</v>
      </c>
      <c r="C41">
        <v>94</v>
      </c>
      <c r="D41">
        <v>83</v>
      </c>
      <c r="E41" t="str">
        <f t="shared" si="1"/>
        <v>pass</v>
      </c>
    </row>
    <row r="42" spans="1:5" x14ac:dyDescent="0.25">
      <c r="A42">
        <v>111</v>
      </c>
      <c r="B42">
        <f t="shared" si="0"/>
        <v>10</v>
      </c>
      <c r="C42">
        <v>35</v>
      </c>
      <c r="D42">
        <v>103</v>
      </c>
      <c r="E42" t="str">
        <f t="shared" si="1"/>
        <v>fail</v>
      </c>
    </row>
    <row r="43" spans="1:5" x14ac:dyDescent="0.25">
      <c r="A43">
        <v>109</v>
      </c>
      <c r="B43">
        <f t="shared" si="0"/>
        <v>12</v>
      </c>
      <c r="C43">
        <v>55</v>
      </c>
      <c r="D43">
        <v>83</v>
      </c>
      <c r="E43" t="str">
        <f t="shared" si="1"/>
        <v>fail</v>
      </c>
    </row>
    <row r="44" spans="1:5" x14ac:dyDescent="0.25">
      <c r="A44">
        <v>52</v>
      </c>
      <c r="B44">
        <f t="shared" si="0"/>
        <v>35</v>
      </c>
      <c r="C44">
        <v>78</v>
      </c>
      <c r="D44">
        <v>33</v>
      </c>
      <c r="E44" t="str">
        <f t="shared" si="1"/>
        <v>pass</v>
      </c>
    </row>
    <row r="45" spans="1:5" x14ac:dyDescent="0.25">
      <c r="A45">
        <v>89</v>
      </c>
      <c r="B45">
        <f t="shared" si="0"/>
        <v>22</v>
      </c>
      <c r="C45">
        <v>24</v>
      </c>
      <c r="D45">
        <v>115</v>
      </c>
      <c r="E45" t="str">
        <f t="shared" si="1"/>
        <v>fail</v>
      </c>
    </row>
    <row r="46" spans="1:5" x14ac:dyDescent="0.25">
      <c r="A46">
        <v>128</v>
      </c>
      <c r="B46">
        <f t="shared" si="0"/>
        <v>5</v>
      </c>
      <c r="C46">
        <v>33</v>
      </c>
      <c r="D46">
        <v>134</v>
      </c>
      <c r="E46" t="str">
        <f t="shared" si="1"/>
        <v>fail</v>
      </c>
    </row>
    <row r="47" spans="1:5" x14ac:dyDescent="0.25">
      <c r="A47">
        <v>96</v>
      </c>
      <c r="B47">
        <f t="shared" si="0"/>
        <v>20</v>
      </c>
      <c r="C47">
        <v>29</v>
      </c>
      <c r="D47">
        <v>132</v>
      </c>
      <c r="E47" t="str">
        <f t="shared" si="1"/>
        <v>fail</v>
      </c>
    </row>
    <row r="48" spans="1:5" x14ac:dyDescent="0.25">
      <c r="A48">
        <v>82</v>
      </c>
      <c r="B48">
        <f t="shared" si="0"/>
        <v>25</v>
      </c>
      <c r="C48">
        <v>85</v>
      </c>
      <c r="D48">
        <v>45</v>
      </c>
      <c r="E48" t="str">
        <f t="shared" si="1"/>
        <v>pass</v>
      </c>
    </row>
    <row r="49" spans="1:5" x14ac:dyDescent="0.25">
      <c r="A49">
        <v>99</v>
      </c>
      <c r="B49">
        <f t="shared" si="0"/>
        <v>18</v>
      </c>
      <c r="C49">
        <v>150</v>
      </c>
      <c r="D49">
        <v>47</v>
      </c>
      <c r="E49" t="str">
        <f t="shared" si="1"/>
        <v>pass</v>
      </c>
    </row>
    <row r="50" spans="1:5" x14ac:dyDescent="0.25">
      <c r="A50">
        <v>101</v>
      </c>
      <c r="B50">
        <f t="shared" si="0"/>
        <v>16</v>
      </c>
      <c r="C50">
        <v>144</v>
      </c>
      <c r="D50">
        <v>150</v>
      </c>
      <c r="E50" t="str">
        <f t="shared" si="1"/>
        <v>pass</v>
      </c>
    </row>
  </sheetData>
  <conditionalFormatting sqref="E1:E50">
    <cfRule type="containsText" dxfId="2" priority="2" operator="containsText" text="pass">
      <formula>NOT(ISERROR(SEARCH("pass",E1)))</formula>
    </cfRule>
    <cfRule type="containsText" dxfId="1" priority="3" operator="containsText" text="fail">
      <formula>NOT(ISERROR(SEARCH("fail",E1)))</formula>
    </cfRule>
  </conditionalFormatting>
  <conditionalFormatting sqref="D1:D50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2" sqref="D2"/>
    </sheetView>
  </sheetViews>
  <sheetFormatPr defaultRowHeight="15" x14ac:dyDescent="0.25"/>
  <sheetData>
    <row r="1" spans="1:4" x14ac:dyDescent="0.25">
      <c r="A1" t="s">
        <v>41</v>
      </c>
      <c r="B1" t="s">
        <v>42</v>
      </c>
      <c r="C1" t="s">
        <v>43</v>
      </c>
      <c r="D1" t="s">
        <v>44</v>
      </c>
    </row>
    <row r="2" spans="1:4" x14ac:dyDescent="0.25">
      <c r="A2">
        <v>650</v>
      </c>
      <c r="B2">
        <v>2</v>
      </c>
      <c r="C2" t="s">
        <v>45</v>
      </c>
    </row>
    <row r="3" spans="1:4" x14ac:dyDescent="0.25">
      <c r="A3">
        <v>750</v>
      </c>
      <c r="B3">
        <v>4</v>
      </c>
      <c r="C3" t="s">
        <v>46</v>
      </c>
    </row>
    <row r="4" spans="1:4" x14ac:dyDescent="0.25">
      <c r="A4">
        <v>1100</v>
      </c>
      <c r="B4">
        <v>3</v>
      </c>
      <c r="C4" t="s">
        <v>47</v>
      </c>
    </row>
    <row r="5" spans="1:4" x14ac:dyDescent="0.25">
      <c r="A5">
        <v>960</v>
      </c>
      <c r="B5">
        <v>7.5</v>
      </c>
      <c r="C5" t="s">
        <v>48</v>
      </c>
    </row>
    <row r="6" spans="1:4" x14ac:dyDescent="0.25">
      <c r="A6">
        <v>560</v>
      </c>
      <c r="B6">
        <v>4</v>
      </c>
      <c r="C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2019-02-20T13:26:51Z</cp:lastPrinted>
  <dcterms:created xsi:type="dcterms:W3CDTF">2019-02-13T08:23:08Z</dcterms:created>
  <dcterms:modified xsi:type="dcterms:W3CDTF">2019-08-23T11:37:41Z</dcterms:modified>
</cp:coreProperties>
</file>